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drawings/drawing9.xml" ContentType="application/vnd.openxmlformats-officedocument.drawing+xml"/>
  <Override PartName="/xl/worksheets/sheet31.xml" ContentType="application/vnd.openxmlformats-officedocument.spreadsheetml.worksheet+xml"/>
  <Override PartName="/xl/drawings/drawing10.xml" ContentType="application/vnd.openxmlformats-officedocument.drawing+xml"/>
  <Override PartName="/xl/worksheets/sheet32.xml" ContentType="application/vnd.openxmlformats-officedocument.spreadsheetml.worksheet+xml"/>
  <Override PartName="/xl/drawings/drawing11.xml" ContentType="application/vnd.openxmlformats-officedocument.drawing+xml"/>
  <Override PartName="/xl/worksheets/sheet33.xml" ContentType="application/vnd.openxmlformats-officedocument.spreadsheetml.worksheet+xml"/>
  <Override PartName="/xl/drawings/drawing12.xml" ContentType="application/vnd.openxmlformats-officedocument.drawing+xml"/>
  <Override PartName="/xl/worksheets/sheet3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50" windowWidth="15480" windowHeight="12270" tabRatio="784" activeTab="0"/>
  </bookViews>
  <sheets>
    <sheet name="La liste " sheetId="1" r:id="rId1"/>
    <sheet name="Codification" sheetId="2" r:id="rId2"/>
    <sheet name="STF38" sheetId="3" r:id="rId3"/>
    <sheet name="STF136" sheetId="4" r:id="rId4"/>
    <sheet name="STF222" sheetId="5" r:id="rId5"/>
    <sheet name="STF292" sheetId="6" r:id="rId6"/>
    <sheet name="STF297Aa-B" sheetId="7" r:id="rId7"/>
    <sheet name="STF485AE" sheetId="8" r:id="rId8"/>
    <sheet name="STF534" sheetId="9" r:id="rId9"/>
    <sheet name="STF697" sheetId="10" r:id="rId10"/>
    <sheet name="STF764" sheetId="11" r:id="rId11"/>
    <sheet name="STF897" sheetId="12" r:id="rId12"/>
    <sheet name="STF924" sheetId="13" r:id="rId13"/>
    <sheet name="STF994" sheetId="14" r:id="rId14"/>
    <sheet name="STF1050" sheetId="15" r:id="rId15"/>
    <sheet name="STF1169" sheetId="16" r:id="rId16"/>
    <sheet name="STF1283" sheetId="17" r:id="rId17"/>
    <sheet name="STF1349" sheetId="18" r:id="rId18"/>
    <sheet name="STF1415" sheetId="19" r:id="rId19"/>
    <sheet name="STF1603" sheetId="20" r:id="rId20"/>
    <sheet name="STF1615" sheetId="21" r:id="rId21"/>
    <sheet name="STF1927" sheetId="22" r:id="rId22"/>
    <sheet name="STF2202" sheetId="23" r:id="rId23"/>
    <sheet name="STF2277" sheetId="24" r:id="rId24"/>
    <sheet name="STF2380" sheetId="25" r:id="rId25"/>
    <sheet name="STT370" sheetId="26" r:id="rId26"/>
    <sheet name="STF2562" sheetId="27" r:id="rId27"/>
    <sheet name="STF2687" sheetId="28" r:id="rId28"/>
    <sheet name="STF2691" sheetId="29" r:id="rId29"/>
    <sheet name="STF2769" sheetId="30" r:id="rId30"/>
    <sheet name="STF2893" sheetId="31" r:id="rId31"/>
    <sheet name="STF2896" sheetId="32" r:id="rId32"/>
    <sheet name="STF2922" sheetId="33" r:id="rId33"/>
    <sheet name="STF2985" sheetId="34" r:id="rId34"/>
  </sheets>
  <definedNames>
    <definedName name="année">'La liste '!$F$6</definedName>
    <definedName name="_xlnm.Print_Titles" localSheetId="3">'STF136'!$9:$9</definedName>
    <definedName name="_xlnm.Print_Titles" localSheetId="4">'STF222'!$9:$9</definedName>
    <definedName name="_xlnm.Print_Titles" localSheetId="23">'STF2277'!$9:$9</definedName>
    <definedName name="_xlnm.Print_Titles" localSheetId="26">'STF2562'!$9:$9</definedName>
    <definedName name="_xlnm.Print_Titles" localSheetId="29">'STF2769'!$9:$9</definedName>
    <definedName name="_xlnm.Print_Titles" localSheetId="30">'STF2893'!$9:$9</definedName>
    <definedName name="_xlnm.Print_Titles" localSheetId="32">'STF2922'!$9:$9</definedName>
    <definedName name="_xlnm.Print_Titles" localSheetId="33">'STF2985'!$9:$9</definedName>
  </definedNames>
  <calcPr fullCalcOnLoad="1"/>
</workbook>
</file>

<file path=xl/sharedStrings.xml><?xml version="1.0" encoding="utf-8"?>
<sst xmlns="http://schemas.openxmlformats.org/spreadsheetml/2006/main" count="6361" uniqueCount="1805">
  <si>
    <t>2000.44</t>
  </si>
  <si>
    <t>2002.463</t>
  </si>
  <si>
    <t>Ni_2003a</t>
  </si>
  <si>
    <t>2002.677</t>
  </si>
  <si>
    <t>2003.290</t>
  </si>
  <si>
    <t>2004.374</t>
  </si>
  <si>
    <t>Arn2005e</t>
  </si>
  <si>
    <t>2004.683</t>
  </si>
  <si>
    <t>Dal2005a</t>
  </si>
  <si>
    <t>WDS Star No. 17446+0235</t>
  </si>
  <si>
    <t>17446+0235 STF2202 AB      149  6.13  6.47  A1IV-V    +008+016  +02 3390</t>
  </si>
  <si>
    <t xml:space="preserve">       RA = +000              Dec = +013 </t>
  </si>
  <si>
    <t>17 44 34</t>
  </si>
  <si>
    <t>Vil1961</t>
  </si>
  <si>
    <t>1.9</t>
  </si>
  <si>
    <t>Es_1902b</t>
  </si>
  <si>
    <t>2.0</t>
  </si>
  <si>
    <t>Es_1912</t>
  </si>
  <si>
    <t>Kom1933</t>
  </si>
  <si>
    <t>Sle1983</t>
  </si>
  <si>
    <t>6.27</t>
  </si>
  <si>
    <t>9.05</t>
  </si>
  <si>
    <t>6.25</t>
  </si>
  <si>
    <t>1843.55</t>
  </si>
  <si>
    <t>1845.55</t>
  </si>
  <si>
    <t>1846.83</t>
  </si>
  <si>
    <t>1851.71</t>
  </si>
  <si>
    <t>1867.77</t>
  </si>
  <si>
    <t>1884.61</t>
  </si>
  <si>
    <t>Per1886</t>
  </si>
  <si>
    <t>1885.46</t>
  </si>
  <si>
    <t>1893.73</t>
  </si>
  <si>
    <t>1897.65</t>
  </si>
  <si>
    <t>1898.51</t>
  </si>
  <si>
    <t>Hu_1901a</t>
  </si>
  <si>
    <t>1898.52</t>
  </si>
  <si>
    <t>1900.611</t>
  </si>
  <si>
    <t>Sol1900</t>
  </si>
  <si>
    <t>1906.54</t>
  </si>
  <si>
    <t>1907.57</t>
  </si>
  <si>
    <t>1907.59</t>
  </si>
  <si>
    <t>1908.58</t>
  </si>
  <si>
    <t>1912.73</t>
  </si>
  <si>
    <t>Fes1913</t>
  </si>
  <si>
    <t>1914.35</t>
  </si>
  <si>
    <t>1914.56</t>
  </si>
  <si>
    <t>Frk1914b</t>
  </si>
  <si>
    <t>1917.62</t>
  </si>
  <si>
    <t>Jan1921b</t>
  </si>
  <si>
    <t>1919.54</t>
  </si>
  <si>
    <t>1920.61</t>
  </si>
  <si>
    <t>1929.09</t>
  </si>
  <si>
    <t>1934.62</t>
  </si>
  <si>
    <t>1939.71</t>
  </si>
  <si>
    <t>WFC1948</t>
  </si>
  <si>
    <t>1946.74</t>
  </si>
  <si>
    <t>1949.78</t>
  </si>
  <si>
    <t>1951.64</t>
  </si>
  <si>
    <t>1957.65</t>
  </si>
  <si>
    <t>1961.50</t>
  </si>
  <si>
    <t>1972.634</t>
  </si>
  <si>
    <t>1972.754</t>
  </si>
  <si>
    <t>1973.497</t>
  </si>
  <si>
    <t>9.1</t>
  </si>
  <si>
    <t>1989.</t>
  </si>
  <si>
    <t>8.34</t>
  </si>
  <si>
    <t>8.71</t>
  </si>
  <si>
    <t>1999.59</t>
  </si>
  <si>
    <t>2003.458</t>
  </si>
  <si>
    <t>Arn2004b</t>
  </si>
  <si>
    <t>WDS Star No. 19171+0920</t>
  </si>
  <si>
    <t>19171+0920 STT 370 AB       41  8.34  8.71  K2IIvar   +009-004  +09 4047</t>
  </si>
  <si>
    <t xml:space="preserve">       RA = +006              Dec = -007 </t>
  </si>
  <si>
    <t>19 17 03,1</t>
  </si>
  <si>
    <t>9.</t>
  </si>
  <si>
    <t>Frg1862</t>
  </si>
  <si>
    <t>Frg1863</t>
  </si>
  <si>
    <t>Baz1928</t>
  </si>
  <si>
    <t>Baz1933a</t>
  </si>
  <si>
    <t>WFC1950c</t>
  </si>
  <si>
    <t>7.00</t>
  </si>
  <si>
    <t>8.92</t>
  </si>
  <si>
    <t>WDS Star No. 19428+0823</t>
  </si>
  <si>
    <t>19428+0823 STF2562 AB       53  6.95  8.69  F8V G0V   +024+054  +08 4190</t>
  </si>
  <si>
    <t xml:space="preserve"> RA &amp; DEC  Disc,   Comp   No,  Magnitudes   Spec,    PM/1000 yr  DM No,</t>
  </si>
  <si>
    <t xml:space="preserve">  (2000)   Number         Obs,   A     B    Type      RA   DEC</t>
  </si>
  <si>
    <t>20264+5638 STF2687          31  6,37  8,31  B9V       +011+007  +56 2421</t>
  </si>
  <si>
    <t>20297+3808 STF2691          34  8,14  8,45  B6V       +002+002  +37 3952</t>
  </si>
  <si>
    <t>21105+2227 STF2769          67  6,65  7,42  A1V       +025-012  +21 4486</t>
  </si>
  <si>
    <t>23100+4758 STF2985          67  7,21  8,02  G2IV-V    +157-010  +47 4059</t>
  </si>
  <si>
    <t>22359+3938 CHR 112 Aa        8  5,73   ,    B2Ve      -003-002  +38 4808</t>
  </si>
  <si>
    <t>22185+6313 STF2896          21  7,80  8,57  B0,5V     -001-005  +62 2061</t>
  </si>
  <si>
    <t>22129+7318 STF2893          60  6,19  7,91            +020+021  +72 1022</t>
  </si>
  <si>
    <t xml:space="preserve">       RA = +026              Dec = +052 </t>
  </si>
  <si>
    <t>19 42 45,8</t>
  </si>
  <si>
    <t>9.8</t>
  </si>
  <si>
    <t>Nyf1916</t>
  </si>
  <si>
    <t>All1952</t>
  </si>
  <si>
    <t>6.37</t>
  </si>
  <si>
    <t>8.31</t>
  </si>
  <si>
    <t>Arn2003b</t>
  </si>
  <si>
    <t>WDS Star No. 20264+5638</t>
  </si>
  <si>
    <t xml:space="preserve">       RA = +012              Dec = +004 </t>
  </si>
  <si>
    <t>20 26 23,4</t>
  </si>
  <si>
    <t>+ 56 38 19</t>
  </si>
  <si>
    <t>Sei1908</t>
  </si>
  <si>
    <t>0.2</t>
  </si>
  <si>
    <t>Fur1904</t>
  </si>
  <si>
    <t>Fur1905</t>
  </si>
  <si>
    <t>Sma1932</t>
  </si>
  <si>
    <t>Sch1927b</t>
  </si>
  <si>
    <t>8.17</t>
  </si>
  <si>
    <t>8.57</t>
  </si>
  <si>
    <t>Arn2003d</t>
  </si>
  <si>
    <t>WDS Star No. 20297+3808</t>
  </si>
  <si>
    <t xml:space="preserve">       RA = +001              Dec = +002 </t>
  </si>
  <si>
    <t>20 29 43,1</t>
  </si>
  <si>
    <t>+ 38 07 31</t>
  </si>
  <si>
    <t>Gsh1908</t>
  </si>
  <si>
    <t>L__1903</t>
  </si>
  <si>
    <t>Bow1904a</t>
  </si>
  <si>
    <t>Kui1929</t>
  </si>
  <si>
    <t>All1930</t>
  </si>
  <si>
    <t>Fle1956</t>
  </si>
  <si>
    <t>6.73</t>
  </si>
  <si>
    <t>7.63</t>
  </si>
  <si>
    <t>7.42</t>
  </si>
  <si>
    <t>Jny1995</t>
  </si>
  <si>
    <t>May2003</t>
  </si>
  <si>
    <t>Dal2002a</t>
  </si>
  <si>
    <t>WDS Star No. 21105+2227</t>
  </si>
  <si>
    <t xml:space="preserve">       RA = +024              Dec = -011 </t>
  </si>
  <si>
    <t>21 10 32,7</t>
  </si>
  <si>
    <t>+ 22 27 16,7</t>
  </si>
  <si>
    <t>Stn1906A</t>
  </si>
  <si>
    <t>Je_1881b</t>
  </si>
  <si>
    <t>4.8</t>
  </si>
  <si>
    <t>Jos1910</t>
  </si>
  <si>
    <t>Cha1926c</t>
  </si>
  <si>
    <t>Abt1923</t>
  </si>
  <si>
    <t>Kui1961b</t>
  </si>
  <si>
    <t>6.26</t>
  </si>
  <si>
    <t>6.19</t>
  </si>
  <si>
    <t>WDS Star No. 22129+7318</t>
  </si>
  <si>
    <t xml:space="preserve">       RA = +018              Dec = +024 </t>
  </si>
  <si>
    <t>22 12 52,7</t>
  </si>
  <si>
    <t>+ 73 18 25</t>
  </si>
  <si>
    <t>9.6</t>
  </si>
  <si>
    <t>7.80</t>
  </si>
  <si>
    <t>WDS Star No. 22185+6313</t>
  </si>
  <si>
    <t xml:space="preserve">       RA = +006              Dec = +002 </t>
  </si>
  <si>
    <t>22 18 27,8</t>
  </si>
  <si>
    <t>+ 63 13 22</t>
  </si>
  <si>
    <t>Mai1861</t>
  </si>
  <si>
    <t>Bu_1883</t>
  </si>
  <si>
    <t>Enh1890</t>
  </si>
  <si>
    <t>Cad1912</t>
  </si>
  <si>
    <t>Es_1907a</t>
  </si>
  <si>
    <t>B__1925a</t>
  </si>
  <si>
    <t>StG1963</t>
  </si>
  <si>
    <t>Dic1963b</t>
  </si>
  <si>
    <t>Baz1933b</t>
  </si>
  <si>
    <t>Sch1937</t>
  </si>
  <si>
    <t>Cam1949a</t>
  </si>
  <si>
    <t>Bot1965</t>
  </si>
  <si>
    <t>Doc1984a</t>
  </si>
  <si>
    <t>Csa1984</t>
  </si>
  <si>
    <t>Lin1984a</t>
  </si>
  <si>
    <t>Wat1989</t>
  </si>
  <si>
    <t>5.68</t>
  </si>
  <si>
    <t>6.49</t>
  </si>
  <si>
    <t>5.66</t>
  </si>
  <si>
    <t>6.29</t>
  </si>
  <si>
    <t>Ctt2003b</t>
  </si>
  <si>
    <t>Lfb1997</t>
  </si>
  <si>
    <t>Lfb2003</t>
  </si>
  <si>
    <t>UPR2004</t>
  </si>
  <si>
    <t>UPR2006</t>
  </si>
  <si>
    <t>UPR2007</t>
  </si>
  <si>
    <t>Dal2004a</t>
  </si>
  <si>
    <t>Tlf2005</t>
  </si>
  <si>
    <t>Dal2006a</t>
  </si>
  <si>
    <t>WDS Star No. 22359+3938</t>
  </si>
  <si>
    <t>22 35 52,1</t>
  </si>
  <si>
    <t>+ 39 37 41</t>
  </si>
  <si>
    <t>Mrt1861</t>
  </si>
  <si>
    <t>Jan1924c</t>
  </si>
  <si>
    <t>Lrz1924c</t>
  </si>
  <si>
    <t>Boj1924c</t>
  </si>
  <si>
    <t>Opi1932</t>
  </si>
  <si>
    <t>Hei1990b</t>
  </si>
  <si>
    <t>7.25</t>
  </si>
  <si>
    <t>8.15</t>
  </si>
  <si>
    <t>7.21</t>
  </si>
  <si>
    <t>8.02</t>
  </si>
  <si>
    <t>Dal2002b</t>
  </si>
  <si>
    <t>Dal2002d</t>
  </si>
  <si>
    <t>WDS Star No. 23100+4758</t>
  </si>
  <si>
    <t xml:space="preserve">       RA = +150              Dec = -004 </t>
  </si>
  <si>
    <t>23 09 58,88</t>
  </si>
  <si>
    <t>+ 47 57 33,8</t>
  </si>
  <si>
    <t>Ary2001b</t>
  </si>
  <si>
    <t>Ary2004</t>
  </si>
  <si>
    <t>WDS Star No. 18031+4828</t>
  </si>
  <si>
    <t>18031+4828 STF2277 AB       52  6.25  8.93  A1V       +017+014  +48 2627</t>
  </si>
  <si>
    <t xml:space="preserve">       RA = -004              Dec = -018 </t>
  </si>
  <si>
    <t>18 03 08,8</t>
  </si>
  <si>
    <t>+ 48 27 51</t>
  </si>
  <si>
    <t>1.2</t>
  </si>
  <si>
    <t>Mai1865</t>
  </si>
  <si>
    <t>1894.70</t>
  </si>
  <si>
    <t>WFD1927b</t>
  </si>
  <si>
    <t>WFD1921</t>
  </si>
  <si>
    <t>Es_1914</t>
  </si>
  <si>
    <t>Haa1919</t>
  </si>
  <si>
    <t>LeS1953</t>
  </si>
  <si>
    <t>7.35</t>
  </si>
  <si>
    <t>9.01</t>
  </si>
  <si>
    <t>8.70</t>
  </si>
  <si>
    <t>Arn2002a</t>
  </si>
  <si>
    <t>Arn2003a</t>
  </si>
  <si>
    <t>WDS Star No. 18429+4456</t>
  </si>
  <si>
    <t>18429+4456 STF2380          44  7.28  8.70  G8III     -012-022  +44 2973</t>
  </si>
  <si>
    <t xml:space="preserve">       RA = -016              Dec = -020 </t>
  </si>
  <si>
    <t>18 42 55,4</t>
  </si>
  <si>
    <t>+ 44 55 31</t>
  </si>
  <si>
    <t>1893.24</t>
  </si>
  <si>
    <t>1893.36</t>
  </si>
  <si>
    <t>5.9</t>
  </si>
  <si>
    <t>1911.16</t>
  </si>
  <si>
    <t>1913.31</t>
  </si>
  <si>
    <t>1914.00</t>
  </si>
  <si>
    <t>1914.24</t>
  </si>
  <si>
    <t>1915.22</t>
  </si>
  <si>
    <t>1915.74</t>
  </si>
  <si>
    <t>1916.25</t>
  </si>
  <si>
    <t>1917.13</t>
  </si>
  <si>
    <t>BrF1927</t>
  </si>
  <si>
    <t>1918.76</t>
  </si>
  <si>
    <t>VvS1919</t>
  </si>
  <si>
    <t>1924.14</t>
  </si>
  <si>
    <t>1925.27</t>
  </si>
  <si>
    <t>Fox1946</t>
  </si>
  <si>
    <t>1925.41</t>
  </si>
  <si>
    <t>1926.151</t>
  </si>
  <si>
    <t>1931.38</t>
  </si>
  <si>
    <t>Arm1949</t>
  </si>
  <si>
    <t>1931.383</t>
  </si>
  <si>
    <t>Arm1932</t>
  </si>
  <si>
    <t>1956.34</t>
  </si>
  <si>
    <t>1957.66</t>
  </si>
  <si>
    <t>1958.25</t>
  </si>
  <si>
    <t>1958.56</t>
  </si>
  <si>
    <t>B__1960b</t>
  </si>
  <si>
    <t>1961.302</t>
  </si>
  <si>
    <t>1961.335</t>
  </si>
  <si>
    <t>1962.27</t>
  </si>
  <si>
    <t>Krn1964</t>
  </si>
  <si>
    <t>1962.304</t>
  </si>
  <si>
    <t>1968.048</t>
  </si>
  <si>
    <t>1968.182</t>
  </si>
  <si>
    <t>1968.215</t>
  </si>
  <si>
    <t>1973.2</t>
  </si>
  <si>
    <t>1982.35</t>
  </si>
  <si>
    <t>Gel1986</t>
  </si>
  <si>
    <t>1984.62</t>
  </si>
  <si>
    <t>Scd1987</t>
  </si>
  <si>
    <t>1990.046</t>
  </si>
  <si>
    <t>6.74</t>
  </si>
  <si>
    <t>1991.77</t>
  </si>
  <si>
    <t>6.65</t>
  </si>
  <si>
    <t>1997.29</t>
  </si>
  <si>
    <t>1999.11</t>
  </si>
  <si>
    <t>2002.290</t>
  </si>
  <si>
    <t>2003.251</t>
  </si>
  <si>
    <t>WDS Star No. 10178+7104</t>
  </si>
  <si>
    <t>10178+7104 STF1415 AB       56  6.65  7.27  A7m       -035-048  +71  534</t>
  </si>
  <si>
    <t xml:space="preserve">       RA = -035              Dec = -045 </t>
  </si>
  <si>
    <t>10 17 50,6</t>
  </si>
  <si>
    <t>+ 71 03 38</t>
  </si>
  <si>
    <t>Sep. en ''</t>
  </si>
  <si>
    <t>Référence de la publication au WDS</t>
  </si>
  <si>
    <t>Coordonnées 2000</t>
  </si>
  <si>
    <t xml:space="preserve"> Nom </t>
  </si>
  <si>
    <t>AD</t>
  </si>
  <si>
    <t>Déc</t>
  </si>
  <si>
    <t>Angle</t>
  </si>
  <si>
    <t>Séparation</t>
  </si>
  <si>
    <t>Magnitudes</t>
  </si>
  <si>
    <t>Numéro</t>
  </si>
  <si>
    <t>Hipparcos</t>
  </si>
  <si>
    <t>STF 38</t>
  </si>
  <si>
    <t>8.7 - 9.0</t>
  </si>
  <si>
    <t>STF 136</t>
  </si>
  <si>
    <t>7.3 - 8.7</t>
  </si>
  <si>
    <t>STF 222</t>
  </si>
  <si>
    <t>6.1 - 7.0</t>
  </si>
  <si>
    <t>STF 292</t>
  </si>
  <si>
    <t>7.6 - 8.4</t>
  </si>
  <si>
    <t>8.6 - 8.9</t>
  </si>
  <si>
    <t>7.0 - 7.1</t>
  </si>
  <si>
    <t>STF 534</t>
  </si>
  <si>
    <t>6.4 - 8.3</t>
  </si>
  <si>
    <t>STF 697</t>
  </si>
  <si>
    <t>7.3 - 8.3</t>
  </si>
  <si>
    <t>STF 764</t>
  </si>
  <si>
    <t>6.4 - 7.2</t>
  </si>
  <si>
    <t>STF 897</t>
  </si>
  <si>
    <t>8.9 - 9.0</t>
  </si>
  <si>
    <t>STF 924</t>
  </si>
  <si>
    <t>6.4 - 7.1</t>
  </si>
  <si>
    <t>STF 994</t>
  </si>
  <si>
    <t>7.9 - 8.2</t>
  </si>
  <si>
    <t>STF 1050</t>
  </si>
  <si>
    <t>8.1 - 9.0</t>
  </si>
  <si>
    <t>STF 1169</t>
  </si>
  <si>
    <t>8.5 - 8.7</t>
  </si>
  <si>
    <t>STF 1283</t>
  </si>
  <si>
    <t>7.8 - 8.9</t>
  </si>
  <si>
    <t>STF 1349</t>
  </si>
  <si>
    <t>7.6 - 9.1</t>
  </si>
  <si>
    <t>STF 1415</t>
  </si>
  <si>
    <t>6.7 - 7.3</t>
  </si>
  <si>
    <t>STF 1603</t>
  </si>
  <si>
    <t>8.0 - 8.5</t>
  </si>
  <si>
    <t>STF 1615</t>
  </si>
  <si>
    <t>7.0 - 8.9</t>
  </si>
  <si>
    <t>STF 1927</t>
  </si>
  <si>
    <t>8.2 - 9.0</t>
  </si>
  <si>
    <t>STF 2202</t>
  </si>
  <si>
    <t>6.2 - 6.4</t>
  </si>
  <si>
    <t>STF 2277</t>
  </si>
  <si>
    <t>6.3 - 9.0</t>
  </si>
  <si>
    <t>STF 2380</t>
  </si>
  <si>
    <t>7.4 - 9.0</t>
  </si>
  <si>
    <t>STT 370</t>
  </si>
  <si>
    <t>8.4 - 8.9</t>
  </si>
  <si>
    <t>STF 2562</t>
  </si>
  <si>
    <t>STF 2687</t>
  </si>
  <si>
    <t>6.4 - 8.5</t>
  </si>
  <si>
    <t>STF 2691</t>
  </si>
  <si>
    <t>8.2 - 8.6</t>
  </si>
  <si>
    <t>STF 2769</t>
  </si>
  <si>
    <t>6.7 - 7.6</t>
  </si>
  <si>
    <t>STF 2893</t>
  </si>
  <si>
    <t>6.3 - 8.5</t>
  </si>
  <si>
    <t>STF 2896</t>
  </si>
  <si>
    <t>7.9 - 8.7</t>
  </si>
  <si>
    <t>STF 2922</t>
  </si>
  <si>
    <t>5.7 - 6.5</t>
  </si>
  <si>
    <t>STF 2985</t>
  </si>
  <si>
    <t>7.3 - 8.2</t>
  </si>
  <si>
    <t>en 1991,25</t>
  </si>
  <si>
    <t>A</t>
  </si>
  <si>
    <t>B</t>
  </si>
  <si>
    <t>C</t>
  </si>
  <si>
    <t>8.66</t>
  </si>
  <si>
    <t>8.</t>
  </si>
  <si>
    <t>S</t>
  </si>
  <si>
    <t>D</t>
  </si>
  <si>
    <t>6.6</t>
  </si>
  <si>
    <t>Date</t>
  </si>
  <si>
    <t>Mag-a</t>
  </si>
  <si>
    <t>Mag-b</t>
  </si>
  <si>
    <t>#</t>
  </si>
  <si>
    <t>Codes</t>
  </si>
  <si>
    <t>8.3</t>
  </si>
  <si>
    <t>8.7</t>
  </si>
  <si>
    <t>StF1837</t>
  </si>
  <si>
    <t>.</t>
  </si>
  <si>
    <t>Mad1906A</t>
  </si>
  <si>
    <t>8.0</t>
  </si>
  <si>
    <t>8.4</t>
  </si>
  <si>
    <t>D__1884</t>
  </si>
  <si>
    <t>Hu_1911</t>
  </si>
  <si>
    <t>Es_1904b</t>
  </si>
  <si>
    <t>Doo1915b</t>
  </si>
  <si>
    <t>1906.90</t>
  </si>
  <si>
    <t>WFC1998</t>
  </si>
  <si>
    <t>G</t>
  </si>
  <si>
    <t>1908.81</t>
  </si>
  <si>
    <t>Bu_1913</t>
  </si>
  <si>
    <t>Frk1915</t>
  </si>
  <si>
    <t>WFD1931</t>
  </si>
  <si>
    <t>M</t>
  </si>
  <si>
    <t>Fjl1921a</t>
  </si>
  <si>
    <t>Haa1921a</t>
  </si>
  <si>
    <t>Jan1921a</t>
  </si>
  <si>
    <t>WFC1958a</t>
  </si>
  <si>
    <t>WFC1959</t>
  </si>
  <si>
    <t>Q</t>
  </si>
  <si>
    <t>WFC1975</t>
  </si>
  <si>
    <t>PkO1965</t>
  </si>
  <si>
    <t>H</t>
  </si>
  <si>
    <t>USN1963</t>
  </si>
  <si>
    <t>Bme1972</t>
  </si>
  <si>
    <t>USN1974</t>
  </si>
  <si>
    <t>1973.000</t>
  </si>
  <si>
    <t>9.0</t>
  </si>
  <si>
    <t>9.2</t>
  </si>
  <si>
    <t>Cll2003</t>
  </si>
  <si>
    <t>1980.000</t>
  </si>
  <si>
    <t>1991.25</t>
  </si>
  <si>
    <t>8.69</t>
  </si>
  <si>
    <t>9.04</t>
  </si>
  <si>
    <t>HIP1997a</t>
  </si>
  <si>
    <t>T</t>
  </si>
  <si>
    <t>1991.63</t>
  </si>
  <si>
    <t>8.97</t>
  </si>
  <si>
    <t>TYC2000b</t>
  </si>
  <si>
    <t>TMA2003</t>
  </si>
  <si>
    <t>F</t>
  </si>
  <si>
    <t>K</t>
  </si>
  <si>
    <t>2003.737</t>
  </si>
  <si>
    <t>Arn2004d</t>
  </si>
  <si>
    <t>moyenne sans HIP</t>
  </si>
  <si>
    <t>HIP  Angle</t>
  </si>
  <si>
    <t>01349+1234</t>
  </si>
  <si>
    <t>7.33</t>
  </si>
  <si>
    <t>8.33</t>
  </si>
  <si>
    <t>H__1906A</t>
  </si>
  <si>
    <t>HJ_1906A</t>
  </si>
  <si>
    <t>7.</t>
  </si>
  <si>
    <t>Smy1844</t>
  </si>
  <si>
    <t>Mad1842a</t>
  </si>
  <si>
    <t>Mad1843</t>
  </si>
  <si>
    <t>Kai1865</t>
  </si>
  <si>
    <t>Mad1844</t>
  </si>
  <si>
    <t>Stt1878</t>
  </si>
  <si>
    <t>Hin1852</t>
  </si>
  <si>
    <t>Tho1849</t>
  </si>
  <si>
    <t>Mad1856</t>
  </si>
  <si>
    <t>Flt1853a</t>
  </si>
  <si>
    <t>Z</t>
  </si>
  <si>
    <t>7.5</t>
  </si>
  <si>
    <t>8.5</t>
  </si>
  <si>
    <t>D__1883</t>
  </si>
  <si>
    <t>Mad1859</t>
  </si>
  <si>
    <t>6.5</t>
  </si>
  <si>
    <t>7.2</t>
  </si>
  <si>
    <t>Se_1860b</t>
  </si>
  <si>
    <t>9.5</t>
  </si>
  <si>
    <t>Mai1862</t>
  </si>
  <si>
    <t>Eng1865</t>
  </si>
  <si>
    <t>7.0</t>
  </si>
  <si>
    <t>8.2</t>
  </si>
  <si>
    <t>Tal1868</t>
  </si>
  <si>
    <t>Kai1872</t>
  </si>
  <si>
    <t>7.8</t>
  </si>
  <si>
    <t>Du_1876</t>
  </si>
  <si>
    <t>Tal1873</t>
  </si>
  <si>
    <t>Gld1875</t>
  </si>
  <si>
    <t>WS_1875</t>
  </si>
  <si>
    <t>U</t>
  </si>
  <si>
    <t>Tal1878</t>
  </si>
  <si>
    <t>Nst1904</t>
  </si>
  <si>
    <t>Sbk1884</t>
  </si>
  <si>
    <t>Per1887</t>
  </si>
  <si>
    <t>Tar1889</t>
  </si>
  <si>
    <t>Cos1899</t>
  </si>
  <si>
    <t>SBc1899</t>
  </si>
  <si>
    <t>8.1</t>
  </si>
  <si>
    <t>Glp1895</t>
  </si>
  <si>
    <t>6.7</t>
  </si>
  <si>
    <t>7.4</t>
  </si>
  <si>
    <t>Glp1894a</t>
  </si>
  <si>
    <t>Col1896</t>
  </si>
  <si>
    <t>7.1</t>
  </si>
  <si>
    <t>Plq1939b</t>
  </si>
  <si>
    <t>Col1904</t>
  </si>
  <si>
    <t>Dob1927</t>
  </si>
  <si>
    <t>Lau1908a</t>
  </si>
  <si>
    <t>Roe1908</t>
  </si>
  <si>
    <t>Vol1909</t>
  </si>
  <si>
    <t>9.3</t>
  </si>
  <si>
    <t>Lau1911a</t>
  </si>
  <si>
    <t>Fox1915</t>
  </si>
  <si>
    <t>1911.00</t>
  </si>
  <si>
    <t>1.4</t>
  </si>
  <si>
    <t>Wz_1923</t>
  </si>
  <si>
    <t>BrF1916</t>
  </si>
  <si>
    <t>Gui1931</t>
  </si>
  <si>
    <t>Hns1916a</t>
  </si>
  <si>
    <t>Nie1921</t>
  </si>
  <si>
    <t>Blo1931</t>
  </si>
  <si>
    <t>Scl1923</t>
  </si>
  <si>
    <t>Baz1927a</t>
  </si>
  <si>
    <t>WFD1941</t>
  </si>
  <si>
    <t>WFC1958b</t>
  </si>
  <si>
    <t>6.9</t>
  </si>
  <si>
    <t>All1932</t>
  </si>
  <si>
    <t>Baz1932a</t>
  </si>
  <si>
    <t>Urb1938</t>
  </si>
  <si>
    <t>X</t>
  </si>
  <si>
    <t>All1947</t>
  </si>
  <si>
    <t>USN1978</t>
  </si>
  <si>
    <t>WFD1997</t>
  </si>
  <si>
    <t>7.34</t>
  </si>
  <si>
    <t>1991.69</t>
  </si>
  <si>
    <t>TYC2002</t>
  </si>
  <si>
    <t>Elt1994</t>
  </si>
  <si>
    <t>Roj2003</t>
  </si>
  <si>
    <t>Ctt1996</t>
  </si>
  <si>
    <t>1998.72</t>
  </si>
  <si>
    <t>02109+3902</t>
  </si>
  <si>
    <t>6.05</t>
  </si>
  <si>
    <t>6.71</t>
  </si>
  <si>
    <t>H__1844A</t>
  </si>
  <si>
    <t>6.</t>
  </si>
  <si>
    <t>5.5</t>
  </si>
  <si>
    <t>6.0</t>
  </si>
  <si>
    <t>Mai1863</t>
  </si>
  <si>
    <t>Egb1882</t>
  </si>
  <si>
    <t>5.4</t>
  </si>
  <si>
    <t>6.1</t>
  </si>
  <si>
    <t>1889.06</t>
  </si>
  <si>
    <t>Kin1928</t>
  </si>
  <si>
    <t>Gia1890a</t>
  </si>
  <si>
    <t>Maw1892</t>
  </si>
  <si>
    <t>Bu_1906</t>
  </si>
  <si>
    <t>Lau1907a</t>
  </si>
  <si>
    <t>Vou1922</t>
  </si>
  <si>
    <t>0.5</t>
  </si>
  <si>
    <t>Es_1918</t>
  </si>
  <si>
    <t>Nie1920</t>
  </si>
  <si>
    <t>Cha1925a</t>
  </si>
  <si>
    <t>Arm1922</t>
  </si>
  <si>
    <t>Sha1927</t>
  </si>
  <si>
    <t>Sch1927a</t>
  </si>
  <si>
    <t>Arm1934</t>
  </si>
  <si>
    <t>All1960</t>
  </si>
  <si>
    <t>Sta1973</t>
  </si>
  <si>
    <t>USN1969</t>
  </si>
  <si>
    <t>Job1969c</t>
  </si>
  <si>
    <t>Ary1977</t>
  </si>
  <si>
    <t>6.4</t>
  </si>
  <si>
    <t>Wat1986</t>
  </si>
  <si>
    <t>Lef1982</t>
  </si>
  <si>
    <t>Jny2003</t>
  </si>
  <si>
    <t>Tob2003</t>
  </si>
  <si>
    <t>6.07</t>
  </si>
  <si>
    <t>6.95</t>
  </si>
  <si>
    <t>Ary1992</t>
  </si>
  <si>
    <t>TYC2000c</t>
  </si>
  <si>
    <t>Ctt1995</t>
  </si>
  <si>
    <t>I</t>
  </si>
  <si>
    <t>Ary2000</t>
  </si>
  <si>
    <t>Bvd2003</t>
  </si>
  <si>
    <t>Bko2002</t>
  </si>
  <si>
    <t>Tlf2002</t>
  </si>
  <si>
    <t>Tlf2003</t>
  </si>
  <si>
    <t>WSI2004a</t>
  </si>
  <si>
    <t>WSI2004b</t>
  </si>
  <si>
    <t>médiane sans HIP</t>
  </si>
  <si>
    <t>Dernière mesure au WDS</t>
  </si>
  <si>
    <t>en °</t>
  </si>
  <si>
    <t>séparation</t>
  </si>
  <si>
    <t>en ''</t>
  </si>
  <si>
    <t>Observations</t>
  </si>
  <si>
    <t>00355+5841</t>
  </si>
  <si>
    <t>Proper Motion (PM/1000 yr) of Secondary of Subsystem (when available)</t>
  </si>
  <si>
    <t>+ 58 40 42</t>
  </si>
  <si>
    <t xml:space="preserve">    °   ’   ''</t>
  </si>
  <si>
    <t>h   m   s</t>
  </si>
  <si>
    <t xml:space="preserve">RA = -004   Dec = -003 </t>
  </si>
  <si>
    <t>STF38</t>
  </si>
  <si>
    <t>WDS</t>
  </si>
  <si>
    <t>en ° par an</t>
  </si>
  <si>
    <t>Variation angle</t>
  </si>
  <si>
    <t>Magnitudes   Spec.    PM/1000 yr</t>
  </si>
  <si>
    <t>A        B       Type      RA   DEC</t>
  </si>
  <si>
    <t>STF136</t>
  </si>
  <si>
    <t>1 34 51,6</t>
  </si>
  <si>
    <t>+ 12 33 31</t>
  </si>
  <si>
    <t>RA = +009   Dec = -006</t>
  </si>
  <si>
    <t>7.33  8.33      A6V     +015-012</t>
  </si>
  <si>
    <t>STF222</t>
  </si>
  <si>
    <t>6.05  6.71    B9V A1Vn  -010-012</t>
  </si>
  <si>
    <t>A        B       Type         RA   DEC</t>
  </si>
  <si>
    <t>2 10 52,8</t>
  </si>
  <si>
    <t>+ 39 02 22</t>
  </si>
  <si>
    <t>RA =  000   Dec = -015</t>
  </si>
  <si>
    <t>2004.735</t>
  </si>
  <si>
    <t>Arn2006c</t>
  </si>
  <si>
    <t>Caz1992</t>
  </si>
  <si>
    <t>2005.679</t>
  </si>
  <si>
    <t>Arn2006f</t>
  </si>
  <si>
    <t>Dbr1992</t>
  </si>
  <si>
    <t>Lfb1992</t>
  </si>
  <si>
    <t>Vie1992</t>
  </si>
  <si>
    <t>S__1844A</t>
  </si>
  <si>
    <t>1863.80</t>
  </si>
  <si>
    <t>7.7</t>
  </si>
  <si>
    <t>1902.74</t>
  </si>
  <si>
    <t>WFD1926b</t>
  </si>
  <si>
    <t>WFC1999</t>
  </si>
  <si>
    <t>7.61</t>
  </si>
  <si>
    <t>8.39</t>
  </si>
  <si>
    <t>7.56</t>
  </si>
  <si>
    <t>8.23</t>
  </si>
  <si>
    <t>E</t>
  </si>
  <si>
    <t>2002.016</t>
  </si>
  <si>
    <t>Arn2002b</t>
  </si>
  <si>
    <t xml:space="preserve"> </t>
  </si>
  <si>
    <t>2 42 29,48</t>
  </si>
  <si>
    <t>+ 40 15 40,5</t>
  </si>
  <si>
    <t>02425+4016</t>
  </si>
  <si>
    <t>STF292</t>
  </si>
  <si>
    <t xml:space="preserve">  A      B      Type      RA   DEC</t>
  </si>
  <si>
    <t>Magnitudes  Spec.    PM/1000 yr</t>
  </si>
  <si>
    <t>7.56  8.23     B9        +020-02</t>
  </si>
  <si>
    <t xml:space="preserve">RA = +022   Dec = -017 </t>
  </si>
  <si>
    <t>1831.20</t>
  </si>
  <si>
    <t>1831.94</t>
  </si>
  <si>
    <t>0.0</t>
  </si>
  <si>
    <t>HJ_1833c</t>
  </si>
  <si>
    <t>1845.23</t>
  </si>
  <si>
    <t>1867.25</t>
  </si>
  <si>
    <t>1881.67</t>
  </si>
  <si>
    <t>Bu_1882</t>
  </si>
  <si>
    <t>1903.81</t>
  </si>
  <si>
    <t>1905.57</t>
  </si>
  <si>
    <t>Gui1912</t>
  </si>
  <si>
    <t>1911.05</t>
  </si>
  <si>
    <t>1911.06</t>
  </si>
  <si>
    <t>1915.7</t>
  </si>
  <si>
    <t>1916.85</t>
  </si>
  <si>
    <t>Frk1917</t>
  </si>
  <si>
    <t>1921.042</t>
  </si>
  <si>
    <t>B__1923a</t>
  </si>
  <si>
    <t>1926.87</t>
  </si>
  <si>
    <t>1929.84</t>
  </si>
  <si>
    <t>1946.96</t>
  </si>
  <si>
    <t>1958.50</t>
  </si>
  <si>
    <t>1961.026</t>
  </si>
  <si>
    <t>1962.25</t>
  </si>
  <si>
    <t>Hau1966</t>
  </si>
  <si>
    <t>1963.669</t>
  </si>
  <si>
    <t>1963.803</t>
  </si>
  <si>
    <t>1963.871</t>
  </si>
  <si>
    <t>1971.200</t>
  </si>
  <si>
    <t>1985.613</t>
  </si>
  <si>
    <t>8.8</t>
  </si>
  <si>
    <t>Sca1988a</t>
  </si>
  <si>
    <t>1987.689</t>
  </si>
  <si>
    <t>0.32</t>
  </si>
  <si>
    <t>AbH2000</t>
  </si>
  <si>
    <t>8.63</t>
  </si>
  <si>
    <t>8.93</t>
  </si>
  <si>
    <t>8.55</t>
  </si>
  <si>
    <t>8.87</t>
  </si>
  <si>
    <t>1999.78</t>
  </si>
  <si>
    <t>2002.822</t>
  </si>
  <si>
    <t>Arn2003c</t>
  </si>
  <si>
    <t>02454+5634</t>
  </si>
  <si>
    <t>STF297 Aa-B</t>
  </si>
  <si>
    <t>2 45 24,7</t>
  </si>
  <si>
    <t>+ 56 33 49</t>
  </si>
  <si>
    <t xml:space="preserve">   A     B       Type      RA   DEC</t>
  </si>
  <si>
    <t xml:space="preserve">8.55  8.87                  -003-002          </t>
  </si>
  <si>
    <t xml:space="preserve">RA = +010  Dec = -001 </t>
  </si>
  <si>
    <t>1830.24</t>
  </si>
  <si>
    <t>6.2</t>
  </si>
  <si>
    <t>1830.98</t>
  </si>
  <si>
    <t>HJ_1833a</t>
  </si>
  <si>
    <t>1840.46</t>
  </si>
  <si>
    <t>Rcr1906A</t>
  </si>
  <si>
    <t>1844.33</t>
  </si>
  <si>
    <t>Mad1845</t>
  </si>
  <si>
    <t>1857.82</t>
  </si>
  <si>
    <t>6.3</t>
  </si>
  <si>
    <t>1867.32</t>
  </si>
  <si>
    <t>1871.86</t>
  </si>
  <si>
    <t>1892.98</t>
  </si>
  <si>
    <t>1902.09</t>
  </si>
  <si>
    <t>Es_1902c</t>
  </si>
  <si>
    <t>1902.65</t>
  </si>
  <si>
    <t>1904.88</t>
  </si>
  <si>
    <t>1905.04</t>
  </si>
  <si>
    <t>1906.01</t>
  </si>
  <si>
    <t>1906.08</t>
  </si>
  <si>
    <t>1907.05</t>
  </si>
  <si>
    <t>1907.25</t>
  </si>
  <si>
    <t>Hzg1909</t>
  </si>
  <si>
    <t>Jan1907b</t>
  </si>
  <si>
    <t>1908.05</t>
  </si>
  <si>
    <t>1911.22</t>
  </si>
  <si>
    <t>Ben1912</t>
  </si>
  <si>
    <t>1912.92</t>
  </si>
  <si>
    <t>Ern1921</t>
  </si>
  <si>
    <t>1915.40</t>
  </si>
  <si>
    <t>1916.08</t>
  </si>
  <si>
    <t>Frk1916</t>
  </si>
  <si>
    <t>1918.076</t>
  </si>
  <si>
    <t>Hzg1920</t>
  </si>
  <si>
    <t>1925.725</t>
  </si>
  <si>
    <t>1927.74</t>
  </si>
  <si>
    <t>Kom1935a</t>
  </si>
  <si>
    <t>1928.3</t>
  </si>
  <si>
    <t>WFD1935</t>
  </si>
  <si>
    <t>1929.95</t>
  </si>
  <si>
    <t>1933.93</t>
  </si>
  <si>
    <t>1937.77</t>
  </si>
  <si>
    <t>Hzg1940</t>
  </si>
  <si>
    <t>1938.72</t>
  </si>
  <si>
    <t>Wes1941</t>
  </si>
  <si>
    <t>1938.720</t>
  </si>
  <si>
    <t>Wes1941b</t>
  </si>
  <si>
    <t>1942.81</t>
  </si>
  <si>
    <t>Jef1951</t>
  </si>
  <si>
    <t>1942.89</t>
  </si>
  <si>
    <t>1945.160</t>
  </si>
  <si>
    <t>1949.25</t>
  </si>
  <si>
    <t>1949.833</t>
  </si>
  <si>
    <t>Jef1978</t>
  </si>
  <si>
    <t>1952.14</t>
  </si>
  <si>
    <t>Fer1960</t>
  </si>
  <si>
    <t>1954.082</t>
  </si>
  <si>
    <t>Gzl1962</t>
  </si>
  <si>
    <t>1954.085</t>
  </si>
  <si>
    <t>1954.141</t>
  </si>
  <si>
    <t>1954.825</t>
  </si>
  <si>
    <t>1954.954</t>
  </si>
  <si>
    <t>1955.23</t>
  </si>
  <si>
    <t>WFD1964</t>
  </si>
  <si>
    <t>1955.793</t>
  </si>
  <si>
    <t>1955.797</t>
  </si>
  <si>
    <t>DeO1957</t>
  </si>
  <si>
    <t>1956.742</t>
  </si>
  <si>
    <t>1956.775</t>
  </si>
  <si>
    <t>1956.794</t>
  </si>
  <si>
    <t>1956.827</t>
  </si>
  <si>
    <t>1957.14</t>
  </si>
  <si>
    <t>Fle1958</t>
  </si>
  <si>
    <t>1957.85</t>
  </si>
  <si>
    <t>1961.15</t>
  </si>
  <si>
    <t>Slv1965</t>
  </si>
  <si>
    <t>1962.079</t>
  </si>
  <si>
    <t>Sum1971</t>
  </si>
  <si>
    <t>1963.046</t>
  </si>
  <si>
    <t>1964.766</t>
  </si>
  <si>
    <t>1966.875</t>
  </si>
  <si>
    <t>1967.030</t>
  </si>
  <si>
    <t>1967.750</t>
  </si>
  <si>
    <t>1967.758</t>
  </si>
  <si>
    <t>6.8</t>
  </si>
  <si>
    <t>1980.52</t>
  </si>
  <si>
    <t>1983.000</t>
  </si>
  <si>
    <t>1986.99</t>
  </si>
  <si>
    <t>WFD1989</t>
  </si>
  <si>
    <t>1987.694</t>
  </si>
  <si>
    <t>Bah1988</t>
  </si>
  <si>
    <t>1987.707</t>
  </si>
  <si>
    <t>7.04</t>
  </si>
  <si>
    <t>7.09</t>
  </si>
  <si>
    <t>1991.57</t>
  </si>
  <si>
    <t>6.91</t>
  </si>
  <si>
    <t>6.94</t>
  </si>
  <si>
    <t>1999.03</t>
  </si>
  <si>
    <t>2001.95</t>
  </si>
  <si>
    <t>Ctt2002</t>
  </si>
  <si>
    <t>2002.129</t>
  </si>
  <si>
    <t>Dal2003a</t>
  </si>
  <si>
    <t>2002.946</t>
  </si>
  <si>
    <t>2004.115</t>
  </si>
  <si>
    <t>WSI2006a</t>
  </si>
  <si>
    <t>STF 485 AE</t>
  </si>
  <si>
    <t>STF 297 Aa-B</t>
  </si>
  <si>
    <t>04078+6220</t>
  </si>
  <si>
    <t>STF485 AE</t>
  </si>
  <si>
    <t xml:space="preserve">  A     B        Type      RA   DEC</t>
  </si>
  <si>
    <t xml:space="preserve">  A     B        Type         RA   DEC</t>
  </si>
  <si>
    <t>6.91  6.94    B0II B0II     -010-002</t>
  </si>
  <si>
    <t>4 07 51,3</t>
  </si>
  <si>
    <t>+ 62 19 48</t>
  </si>
  <si>
    <t xml:space="preserve">RA = +001    Dec = +001 </t>
  </si>
  <si>
    <t>1783.75</t>
  </si>
  <si>
    <t>1821.95</t>
  </si>
  <si>
    <t>S__1906A</t>
  </si>
  <si>
    <t>1831.40</t>
  </si>
  <si>
    <t>1832.01</t>
  </si>
  <si>
    <t>2.5</t>
  </si>
  <si>
    <t>HJ_1836</t>
  </si>
  <si>
    <t>1835.98</t>
  </si>
  <si>
    <t>1843.14</t>
  </si>
  <si>
    <t>1847.80</t>
  </si>
  <si>
    <t>1863.05</t>
  </si>
  <si>
    <t>1866.15</t>
  </si>
  <si>
    <t>1868.34</t>
  </si>
  <si>
    <t>8.6</t>
  </si>
  <si>
    <t>1884.02</t>
  </si>
  <si>
    <t>1887.99</t>
  </si>
  <si>
    <t>Mon1899</t>
  </si>
  <si>
    <t>1889.80</t>
  </si>
  <si>
    <t>1893.03</t>
  </si>
  <si>
    <t>5.8</t>
  </si>
  <si>
    <t>1894.07</t>
  </si>
  <si>
    <t>1895.01</t>
  </si>
  <si>
    <t>1899.07</t>
  </si>
  <si>
    <t>Brt1928</t>
  </si>
  <si>
    <t>1902.30</t>
  </si>
  <si>
    <t>1902.3</t>
  </si>
  <si>
    <t>WFD1906a</t>
  </si>
  <si>
    <t>1903.00</t>
  </si>
  <si>
    <t>WFD1915a</t>
  </si>
  <si>
    <t>1903.8</t>
  </si>
  <si>
    <t>WFD1929c</t>
  </si>
  <si>
    <t>1904.91</t>
  </si>
  <si>
    <t>Ino1909</t>
  </si>
  <si>
    <t>1909.60</t>
  </si>
  <si>
    <t>Zin1909</t>
  </si>
  <si>
    <t>WFD1920b</t>
  </si>
  <si>
    <t>1915.02</t>
  </si>
  <si>
    <t>1921.78</t>
  </si>
  <si>
    <t>1924.01</t>
  </si>
  <si>
    <t>1924.37</t>
  </si>
  <si>
    <t>1925.04</t>
  </si>
  <si>
    <t>Lrz1925</t>
  </si>
  <si>
    <t>1928.01</t>
  </si>
  <si>
    <t>WFC1954d</t>
  </si>
  <si>
    <t>1929.94</t>
  </si>
  <si>
    <t>1932.12</t>
  </si>
  <si>
    <t>All1934</t>
  </si>
  <si>
    <t>1954.066</t>
  </si>
  <si>
    <t>1958.52</t>
  </si>
  <si>
    <t>1960.070</t>
  </si>
  <si>
    <t>1960.857</t>
  </si>
  <si>
    <t>1960.930</t>
  </si>
  <si>
    <t>1968.056</t>
  </si>
  <si>
    <t>1968.763</t>
  </si>
  <si>
    <t>1968.831</t>
  </si>
  <si>
    <t>1968.938</t>
  </si>
  <si>
    <t>1968.963</t>
  </si>
  <si>
    <t>1973.1</t>
  </si>
  <si>
    <t>1979.94</t>
  </si>
  <si>
    <t>1990.90</t>
  </si>
  <si>
    <t>Gir1992</t>
  </si>
  <si>
    <t>6.40</t>
  </si>
  <si>
    <t>8.27</t>
  </si>
  <si>
    <t>1991.50</t>
  </si>
  <si>
    <t>6.36</t>
  </si>
  <si>
    <t>7.94</t>
  </si>
  <si>
    <t>1996.838</t>
  </si>
  <si>
    <t>1997.91</t>
  </si>
  <si>
    <t>2002.055</t>
  </si>
  <si>
    <t>Arn2002c</t>
  </si>
  <si>
    <t>2002.077</t>
  </si>
  <si>
    <t>2002.901</t>
  </si>
  <si>
    <t>STF534</t>
  </si>
  <si>
    <t>4 23 59,7</t>
  </si>
  <si>
    <t>+ 24 18 03</t>
  </si>
  <si>
    <t>04240+2418</t>
  </si>
  <si>
    <t>6.36  7.94    B3V A1V   +005-010</t>
  </si>
  <si>
    <t xml:space="preserve">    A     B      Type        RA   DEC</t>
  </si>
  <si>
    <t>Magnitudes   Spec.      PM/1000 yr</t>
  </si>
  <si>
    <t xml:space="preserve">RA = +005  Dec = -008 </t>
  </si>
  <si>
    <t>1828.67</t>
  </si>
  <si>
    <t>1832.07</t>
  </si>
  <si>
    <t>1.0</t>
  </si>
  <si>
    <t>1832.14</t>
  </si>
  <si>
    <t>1857.96</t>
  </si>
  <si>
    <t>1863.14</t>
  </si>
  <si>
    <t>1865.75</t>
  </si>
  <si>
    <t>7.3</t>
  </si>
  <si>
    <t>1866.16</t>
  </si>
  <si>
    <t>0.9</t>
  </si>
  <si>
    <t>Mai1866</t>
  </si>
  <si>
    <t>1877.07</t>
  </si>
  <si>
    <t>Plm1878</t>
  </si>
  <si>
    <t>1893.06</t>
  </si>
  <si>
    <t>7.6</t>
  </si>
  <si>
    <t>1901.11</t>
  </si>
  <si>
    <t>1902.04</t>
  </si>
  <si>
    <t>1902.66</t>
  </si>
  <si>
    <t>1906.06</t>
  </si>
  <si>
    <t>1910.11</t>
  </si>
  <si>
    <t>Lau1910</t>
  </si>
  <si>
    <t>1910.13</t>
  </si>
  <si>
    <t>Cal1910</t>
  </si>
  <si>
    <t>1913.84</t>
  </si>
  <si>
    <t>Doo1923</t>
  </si>
  <si>
    <t>1914.07</t>
  </si>
  <si>
    <t>Dsc1914</t>
  </si>
  <si>
    <t>1914.9</t>
  </si>
  <si>
    <t>1916.78</t>
  </si>
  <si>
    <t>1917.10</t>
  </si>
  <si>
    <t>1918.</t>
  </si>
  <si>
    <t>WFD1928a</t>
  </si>
  <si>
    <t>1923.88</t>
  </si>
  <si>
    <t>1928.99</t>
  </si>
  <si>
    <t>1932.02</t>
  </si>
  <si>
    <t>1934.12</t>
  </si>
  <si>
    <t>All1936</t>
  </si>
  <si>
    <t>1937.15</t>
  </si>
  <si>
    <t>Sch1938</t>
  </si>
  <si>
    <t>1937.16</t>
  </si>
  <si>
    <t>1938.07</t>
  </si>
  <si>
    <t>Sch1939</t>
  </si>
  <si>
    <t>1940.05</t>
  </si>
  <si>
    <t>WFC1947</t>
  </si>
  <si>
    <t>1961.09</t>
  </si>
  <si>
    <t>1964.122</t>
  </si>
  <si>
    <t>1964.144</t>
  </si>
  <si>
    <t>1964.737</t>
  </si>
  <si>
    <t>1964.813</t>
  </si>
  <si>
    <t>1964.819</t>
  </si>
  <si>
    <t>1971.300</t>
  </si>
  <si>
    <t>1979.78</t>
  </si>
  <si>
    <t>1982.0</t>
  </si>
  <si>
    <t>7.28</t>
  </si>
  <si>
    <t>8.28</t>
  </si>
  <si>
    <t>1991.54</t>
  </si>
  <si>
    <t>7.27</t>
  </si>
  <si>
    <t>8.10</t>
  </si>
  <si>
    <t>2001.959</t>
  </si>
  <si>
    <t>Los2005</t>
  </si>
  <si>
    <t>2002.093</t>
  </si>
  <si>
    <t>STF697</t>
  </si>
  <si>
    <t>05235+1602</t>
  </si>
  <si>
    <t xml:space="preserve">RA = -003  Dec = -007 </t>
  </si>
  <si>
    <t>7.27  8.10     B7V       +001-005</t>
  </si>
  <si>
    <t>5 23 31,7</t>
  </si>
  <si>
    <t>+ 16 02 25</t>
  </si>
  <si>
    <t>Angle en °</t>
  </si>
  <si>
    <t>du couple</t>
  </si>
  <si>
    <t>0 35 27,3</t>
  </si>
  <si>
    <t>A        B</t>
  </si>
  <si>
    <t>Type</t>
  </si>
  <si>
    <t>A0</t>
  </si>
  <si>
    <t>spectral</t>
  </si>
  <si>
    <t>8.66  8.97</t>
  </si>
  <si>
    <r>
      <t>A</t>
    </r>
    <r>
      <rPr>
        <sz val="10"/>
        <rFont val="Arial"/>
        <family val="2"/>
      </rPr>
      <t xml:space="preserve">  Refractor, micrometer</t>
    </r>
  </si>
  <si>
    <r>
      <t>B</t>
    </r>
    <r>
      <rPr>
        <sz val="10"/>
        <rFont val="Arial"/>
        <family val="2"/>
      </rPr>
      <t xml:space="preserve">  Reflector, micrometer</t>
    </r>
  </si>
  <si>
    <r>
      <t>C</t>
    </r>
    <r>
      <rPr>
        <sz val="10"/>
        <rFont val="Arial"/>
        <family val="2"/>
      </rPr>
      <t xml:space="preserve">  Comparison image micrometer</t>
    </r>
  </si>
  <si>
    <r>
      <t>D</t>
    </r>
    <r>
      <rPr>
        <sz val="10"/>
        <rFont val="Arial"/>
        <family val="2"/>
      </rPr>
      <t xml:space="preserve">  Heliometer</t>
    </r>
  </si>
  <si>
    <r>
      <t>E</t>
    </r>
    <r>
      <rPr>
        <sz val="10"/>
        <rFont val="Arial"/>
        <family val="2"/>
      </rPr>
      <t xml:space="preserve">  Visual interferometer, aperture is of largest baseline on the monolithic mirror (e.g., Finsen's 26" or 240" on the 20 foot beam used on the 100").</t>
    </r>
  </si>
  <si>
    <r>
      <t>F</t>
    </r>
    <r>
      <rPr>
        <sz val="10"/>
        <rFont val="Arial"/>
        <family val="2"/>
      </rPr>
      <t xml:space="preserve">  CCD astrometry</t>
    </r>
  </si>
  <si>
    <r>
      <t>G</t>
    </r>
    <r>
      <rPr>
        <sz val="10"/>
        <rFont val="Arial"/>
        <family val="2"/>
      </rPr>
      <t xml:space="preserve">  Photographic, with astrograph</t>
    </r>
  </si>
  <si>
    <r>
      <t>H</t>
    </r>
    <r>
      <rPr>
        <sz val="10"/>
        <rFont val="Arial"/>
        <family val="2"/>
      </rPr>
      <t xml:space="preserve">  Photographic, with medium or long-focus technique</t>
    </r>
  </si>
  <si>
    <r>
      <t>I</t>
    </r>
    <r>
      <rPr>
        <sz val="10"/>
        <rFont val="Arial"/>
        <family val="2"/>
      </rPr>
      <t xml:space="preserve">  Transit method</t>
    </r>
  </si>
  <si>
    <r>
      <t>J</t>
    </r>
    <r>
      <rPr>
        <sz val="10"/>
        <rFont val="Arial"/>
        <family val="2"/>
      </rPr>
      <t xml:space="preserve">  Occultation binary</t>
    </r>
  </si>
  <si>
    <r>
      <t>K</t>
    </r>
    <r>
      <rPr>
        <sz val="10"/>
        <rFont val="Arial"/>
        <family val="2"/>
      </rPr>
      <t xml:space="preserve">  Long baseline interferometer, aperture is of largest telescope/siderostat not the baseline.</t>
    </r>
  </si>
  <si>
    <r>
      <t>L</t>
    </r>
    <r>
      <rPr>
        <sz val="10"/>
        <rFont val="Arial"/>
        <family val="2"/>
      </rPr>
      <t xml:space="preserve">  Electronographic camera</t>
    </r>
  </si>
  <si>
    <r>
      <t>M</t>
    </r>
    <r>
      <rPr>
        <sz val="10"/>
        <rFont val="Arial"/>
        <family val="2"/>
      </rPr>
      <t xml:space="preserve">  Meridian circle</t>
    </r>
  </si>
  <si>
    <r>
      <t>N</t>
    </r>
    <r>
      <rPr>
        <sz val="10"/>
        <rFont val="Arial"/>
        <family val="2"/>
      </rPr>
      <t xml:space="preserve">  Visual measures with a double-image micrometer</t>
    </r>
  </si>
  <si>
    <r>
      <t>O</t>
    </r>
    <r>
      <rPr>
        <sz val="10"/>
        <rFont val="Arial"/>
        <family val="2"/>
      </rPr>
      <t xml:space="preserve">  Photographic, with ocular enlargement</t>
    </r>
  </si>
  <si>
    <r>
      <t>P</t>
    </r>
    <r>
      <rPr>
        <sz val="10"/>
        <rFont val="Arial"/>
        <family val="2"/>
      </rPr>
      <t xml:space="preserve">  Photoelectric phase-grating interferometer</t>
    </r>
  </si>
  <si>
    <r>
      <t>Q</t>
    </r>
    <r>
      <rPr>
        <sz val="10"/>
        <rFont val="Arial"/>
        <family val="2"/>
      </rPr>
      <t xml:space="preserve">  HST (FGS, WFPC, NICMOS, etc.) </t>
    </r>
  </si>
  <si>
    <r>
      <t>R</t>
    </r>
    <r>
      <rPr>
        <sz val="10"/>
        <rFont val="Arial"/>
        <family val="2"/>
      </rPr>
      <t xml:space="preserve">  RGO use of micrometer plus comparison image micrometer on same star</t>
    </r>
  </si>
  <si>
    <r>
      <t>S</t>
    </r>
    <r>
      <rPr>
        <sz val="10"/>
        <rFont val="Arial"/>
        <family val="2"/>
      </rPr>
      <t xml:space="preserve">  Speckle interferometry</t>
    </r>
  </si>
  <si>
    <r>
      <t>T</t>
    </r>
    <r>
      <rPr>
        <sz val="10"/>
        <rFont val="Arial"/>
        <family val="2"/>
      </rPr>
      <t xml:space="preserve">  Hipparcos or Tycho type observation - aperture reflects Rayleigh limit at V </t>
    </r>
  </si>
  <si>
    <r>
      <t>U</t>
    </r>
    <r>
      <rPr>
        <sz val="10"/>
        <rFont val="Arial"/>
        <family val="2"/>
      </rPr>
      <t xml:space="preserve">  Adaptive Optics</t>
    </r>
  </si>
  <si>
    <r>
      <t>V</t>
    </r>
    <r>
      <rPr>
        <sz val="10"/>
        <rFont val="Arial"/>
        <family val="2"/>
      </rPr>
      <t xml:space="preserve">  Photocell with diaphragm in focal plane</t>
    </r>
  </si>
  <si>
    <r>
      <t>W</t>
    </r>
    <r>
      <rPr>
        <sz val="10"/>
        <rFont val="Arial"/>
        <family val="2"/>
      </rPr>
      <t xml:space="preserve">  Area scanner</t>
    </r>
  </si>
  <si>
    <r>
      <t>X</t>
    </r>
    <r>
      <rPr>
        <sz val="10"/>
        <rFont val="Arial"/>
        <family val="2"/>
      </rPr>
      <t xml:space="preserve">  Visual estimate made with an objective grating</t>
    </r>
  </si>
  <si>
    <r>
      <t>Y</t>
    </r>
    <r>
      <rPr>
        <sz val="10"/>
        <rFont val="Arial"/>
        <family val="2"/>
      </rPr>
      <t xml:space="preserve">  Wedge photometer</t>
    </r>
  </si>
  <si>
    <r>
      <t>Z</t>
    </r>
    <r>
      <rPr>
        <sz val="10"/>
        <rFont val="Arial"/>
        <family val="2"/>
      </rPr>
      <t xml:space="preserve">  Visual photometry with a double-image or polarizing photometer</t>
    </r>
  </si>
  <si>
    <r>
      <t>6</t>
    </r>
    <r>
      <rPr>
        <sz val="10"/>
        <rFont val="Arial"/>
        <family val="2"/>
      </rPr>
      <t xml:space="preserve">  Mean of multiple measures of same photographic plate</t>
    </r>
  </si>
  <si>
    <r>
      <t>7</t>
    </r>
    <r>
      <rPr>
        <sz val="10"/>
        <rFont val="Arial"/>
        <family val="2"/>
      </rPr>
      <t xml:space="preserve">  No. of nights varies 50% or more between angle and separation measures</t>
    </r>
  </si>
  <si>
    <r>
      <t>A</t>
    </r>
    <r>
      <rPr>
        <sz val="10"/>
        <rFont val="Arial"/>
        <family val="2"/>
      </rPr>
      <t xml:space="preserve">  Separation in milliarcseconds (mas)</t>
    </r>
  </si>
  <si>
    <r>
      <t>B</t>
    </r>
    <r>
      <rPr>
        <sz val="10"/>
        <rFont val="Arial"/>
        <family val="2"/>
      </rPr>
      <t xml:space="preserve">  Blue (Johnson U or B, blue photographic, etc.) magnitudes </t>
    </r>
  </si>
  <si>
    <r>
      <t>C</t>
    </r>
    <r>
      <rPr>
        <sz val="10"/>
        <rFont val="Arial"/>
        <family val="2"/>
      </rPr>
      <t xml:space="preserve">  Separation given in minutes of arc (') instead of seconds of arc ('')</t>
    </r>
  </si>
  <si>
    <r>
      <t>D</t>
    </r>
    <r>
      <rPr>
        <sz val="10"/>
        <rFont val="Arial"/>
        <family val="2"/>
      </rPr>
      <t xml:space="preserve">  Distance less than value quoted </t>
    </r>
  </si>
  <si>
    <r>
      <t>E</t>
    </r>
    <r>
      <rPr>
        <sz val="10"/>
        <rFont val="Arial"/>
        <family val="2"/>
      </rPr>
      <t xml:space="preserve">  Elongated, but too close to measure</t>
    </r>
  </si>
  <si>
    <r>
      <t>F</t>
    </r>
    <r>
      <rPr>
        <sz val="10"/>
        <rFont val="Arial"/>
        <family val="2"/>
      </rPr>
      <t xml:space="preserve">  Too faint, not seen, or not located</t>
    </r>
  </si>
  <si>
    <r>
      <t>I</t>
    </r>
    <r>
      <rPr>
        <sz val="10"/>
        <rFont val="Arial"/>
        <family val="2"/>
      </rPr>
      <t xml:space="preserve">  Identification, or question about such</t>
    </r>
  </si>
  <si>
    <t>J</t>
  </si>
  <si>
    <r>
      <t>K</t>
    </r>
    <r>
      <rPr>
        <sz val="10"/>
        <rFont val="Arial"/>
        <family val="2"/>
      </rPr>
      <t xml:space="preserve">  K-band or other infrared (&gt;1 micron) magnitudes     </t>
    </r>
  </si>
  <si>
    <r>
      <t>L</t>
    </r>
    <r>
      <rPr>
        <sz val="10"/>
        <rFont val="Arial"/>
        <family val="2"/>
      </rPr>
      <t xml:space="preserve">  Original PA given as n, nf, f, sf, s, sp, p, or np (n = north, f = following, s = south, p = preceeding), and converted to 0, 45, 90, 135, 180, 225, 270, or 315, respectively.  Also, PA given as e or w (e = east, w = west) is converted to 90 or 270 respectively.  Due to the small number of single letter codes (n, f, s, and p), the PA is assumed accurate only to the nearest quadrant (i.e.,  45 deg).</t>
    </r>
  </si>
  <si>
    <r>
      <t>M</t>
    </r>
    <r>
      <rPr>
        <sz val="10"/>
        <rFont val="Arial"/>
        <family val="2"/>
      </rPr>
      <t xml:space="preserve">  More than one telescope used</t>
    </r>
  </si>
  <si>
    <r>
      <t>N</t>
    </r>
    <r>
      <rPr>
        <sz val="10"/>
        <rFont val="Arial"/>
        <family val="2"/>
      </rPr>
      <t xml:space="preserve">  Identification error, position error, or misprint in publication, corrected.</t>
    </r>
  </si>
  <si>
    <r>
      <t>O</t>
    </r>
    <r>
      <rPr>
        <sz val="10"/>
        <rFont val="Arial"/>
        <family val="2"/>
      </rPr>
      <t xml:space="preserve">  Optical</t>
    </r>
  </si>
  <si>
    <r>
      <t>P</t>
    </r>
    <r>
      <rPr>
        <sz val="10"/>
        <rFont val="Arial"/>
        <family val="2"/>
      </rPr>
      <t xml:space="preserve">  Corrected by author</t>
    </r>
  </si>
  <si>
    <r>
      <t>Q</t>
    </r>
    <r>
      <rPr>
        <sz val="10"/>
        <rFont val="Arial"/>
        <family val="2"/>
      </rPr>
      <t xml:space="preserve">  Quadrant reversed by the cataloger</t>
    </r>
  </si>
  <si>
    <r>
      <t>R</t>
    </r>
    <r>
      <rPr>
        <sz val="10"/>
        <rFont val="Arial"/>
        <family val="2"/>
      </rPr>
      <t xml:space="preserve">  Red (Johnson R or I, red photographic, etc.) magnitudes</t>
    </r>
  </si>
  <si>
    <r>
      <t>S</t>
    </r>
    <r>
      <rPr>
        <sz val="10"/>
        <rFont val="Arial"/>
        <family val="2"/>
      </rPr>
      <t xml:space="preserve">  Single</t>
    </r>
  </si>
  <si>
    <r>
      <t>T</t>
    </r>
    <r>
      <rPr>
        <sz val="10"/>
        <rFont val="Arial"/>
        <family val="2"/>
      </rPr>
      <t xml:space="preserve">  Identification error, position error, or misprint in publication, NOT corrected. Code "T" data are not included in the summary line.</t>
    </r>
  </si>
  <si>
    <r>
      <t>U</t>
    </r>
    <r>
      <rPr>
        <sz val="10"/>
        <rFont val="Arial"/>
        <family val="2"/>
      </rPr>
      <t xml:space="preserve">  Uncertain or Estimated</t>
    </r>
  </si>
  <si>
    <r>
      <t>V</t>
    </r>
    <r>
      <rPr>
        <sz val="10"/>
        <rFont val="Arial"/>
        <family val="2"/>
      </rPr>
      <t xml:space="preserve">  Variable</t>
    </r>
  </si>
  <si>
    <r>
      <t>W</t>
    </r>
    <r>
      <rPr>
        <sz val="10"/>
        <rFont val="Arial"/>
        <family val="2"/>
      </rPr>
      <t xml:space="preserve">  A magnitude, not a magnitude difference in columns 48-53</t>
    </r>
  </si>
  <si>
    <r>
      <t>X</t>
    </r>
    <r>
      <rPr>
        <sz val="10"/>
        <rFont val="Arial"/>
        <family val="2"/>
      </rPr>
      <t xml:space="preserve">  General note, may be worth consulting</t>
    </r>
  </si>
  <si>
    <r>
      <t>Y</t>
    </r>
    <r>
      <rPr>
        <sz val="10"/>
        <rFont val="Arial"/>
        <family val="2"/>
      </rPr>
      <t xml:space="preserve">  Author also published measures corrected for purported systematic effects. However, only the uncorrected measures have been tabulated in the catalog.</t>
    </r>
  </si>
  <si>
    <r>
      <t>Z</t>
    </r>
    <r>
      <rPr>
        <sz val="10"/>
        <rFont val="Arial"/>
        <family val="2"/>
      </rPr>
      <t xml:space="preserve">  Measurer other than author(s)</t>
    </r>
  </si>
  <si>
    <r>
      <t>0</t>
    </r>
    <r>
      <rPr>
        <sz val="10"/>
        <rFont val="Arial"/>
        <family val="2"/>
      </rPr>
      <t xml:space="preserve">  Post-IDS measure added by Lick Observatory</t>
    </r>
  </si>
  <si>
    <r>
      <t>1</t>
    </r>
    <r>
      <rPr>
        <sz val="10"/>
        <rFont val="Arial"/>
        <family val="2"/>
      </rPr>
      <t xml:space="preserve">  Post-IDS measure added by USNO</t>
    </r>
  </si>
  <si>
    <r>
      <t>2</t>
    </r>
    <r>
      <rPr>
        <sz val="10"/>
        <rFont val="Arial"/>
        <family val="2"/>
      </rPr>
      <t xml:space="preserve">  Measure prior to Lick punch-card collection, added by USNO</t>
    </r>
  </si>
  <si>
    <r>
      <t>3</t>
    </r>
    <r>
      <rPr>
        <sz val="10"/>
        <rFont val="Arial"/>
        <family val="2"/>
      </rPr>
      <t xml:space="preserve">  Post WDS (1984.0) measure added by USNO</t>
    </r>
  </si>
  <si>
    <r>
      <t>4</t>
    </r>
    <r>
      <rPr>
        <sz val="10"/>
        <rFont val="Arial"/>
        <family val="2"/>
      </rPr>
      <t xml:space="preserve">  Post WDS (1984.0) old measure added by USNO</t>
    </r>
  </si>
  <si>
    <r>
      <t>5</t>
    </r>
    <r>
      <rPr>
        <sz val="10"/>
        <rFont val="Arial"/>
        <family val="2"/>
      </rPr>
      <t xml:space="preserve">  Post WDS (1996.0) measure added by USNO</t>
    </r>
  </si>
  <si>
    <r>
      <t>6</t>
    </r>
    <r>
      <rPr>
        <sz val="10"/>
        <rFont val="Arial"/>
        <family val="2"/>
      </rPr>
      <t xml:space="preserve">  Post WDS (1996.0) old measure added by USNO</t>
    </r>
  </si>
  <si>
    <r>
      <t>7</t>
    </r>
    <r>
      <rPr>
        <sz val="10"/>
        <rFont val="Arial"/>
        <family val="2"/>
      </rPr>
      <t xml:space="preserve">  Post WDS (2001.0) measure added by USNO</t>
    </r>
  </si>
  <si>
    <r>
      <t>8</t>
    </r>
    <r>
      <rPr>
        <sz val="10"/>
        <rFont val="Arial"/>
        <family val="2"/>
      </rPr>
      <t xml:space="preserve">  Post WDS (2001.0) old measure added by USNO</t>
    </r>
  </si>
  <si>
    <t>Ouverture de l'instrument en inch</t>
  </si>
  <si>
    <t>Méthode d'observation</t>
  </si>
  <si>
    <r>
      <t xml:space="preserve">Méthode d'observation </t>
    </r>
    <r>
      <rPr>
        <sz val="10"/>
        <rFont val="Arial"/>
        <family val="2"/>
      </rPr>
      <t>(when blank, consult the notes)</t>
    </r>
  </si>
  <si>
    <t>1831.25</t>
  </si>
  <si>
    <t>1847.16</t>
  </si>
  <si>
    <t>1857.85</t>
  </si>
  <si>
    <t>1867.27</t>
  </si>
  <si>
    <t>Mai1867</t>
  </si>
  <si>
    <t>1867.91</t>
  </si>
  <si>
    <t>1889.30</t>
  </si>
  <si>
    <t>1899.15</t>
  </si>
  <si>
    <t>1903.17</t>
  </si>
  <si>
    <t>1905.07</t>
  </si>
  <si>
    <t>1911.7</t>
  </si>
  <si>
    <t>1913.60</t>
  </si>
  <si>
    <t>1915.07</t>
  </si>
  <si>
    <t>1917.80</t>
  </si>
  <si>
    <t>1921.74</t>
  </si>
  <si>
    <t>1924.08</t>
  </si>
  <si>
    <t>1926.186</t>
  </si>
  <si>
    <t>1930.03</t>
  </si>
  <si>
    <t>1932.06</t>
  </si>
  <si>
    <t>1954.091</t>
  </si>
  <si>
    <t>1954.096</t>
  </si>
  <si>
    <t>1955.056</t>
  </si>
  <si>
    <t>1958.45</t>
  </si>
  <si>
    <t>1968.12</t>
  </si>
  <si>
    <t>1973.0</t>
  </si>
  <si>
    <t>1977.000</t>
  </si>
  <si>
    <t>Scn2003</t>
  </si>
  <si>
    <t>1980.39</t>
  </si>
  <si>
    <t>1984.159</t>
  </si>
  <si>
    <t>Doc1985b</t>
  </si>
  <si>
    <t>1984.164</t>
  </si>
  <si>
    <t>Csa1985</t>
  </si>
  <si>
    <t>Lin1985b</t>
  </si>
  <si>
    <t>6.38</t>
  </si>
  <si>
    <t>7.16</t>
  </si>
  <si>
    <t>1991.43</t>
  </si>
  <si>
    <t>7.08</t>
  </si>
  <si>
    <t>1993.73</t>
  </si>
  <si>
    <t>1997.96</t>
  </si>
  <si>
    <t>2002.977</t>
  </si>
  <si>
    <t>2003.066</t>
  </si>
  <si>
    <t>Arn2003e</t>
  </si>
  <si>
    <t>2004.15</t>
  </si>
  <si>
    <t>Lse2004</t>
  </si>
  <si>
    <t>WDS Star No. 05413+2929</t>
  </si>
  <si>
    <t xml:space="preserve"> RA &amp; DEC  Disc.   Comp   No.  Magnitudes   Spec.    PM/1000 yr  DM No.</t>
  </si>
  <si>
    <t xml:space="preserve">  (2000)   Number         Obs.   A     B    Type      RA   DEC</t>
  </si>
  <si>
    <t>05413+2929 STF 764          39  6.38  7.08  B8IV      +016-026  +29  953</t>
  </si>
  <si>
    <t xml:space="preserve">       RA = +013              Dec = -024 </t>
  </si>
  <si>
    <t>5 41 20,98</t>
  </si>
  <si>
    <t>+ 29 29 14,7</t>
  </si>
  <si>
    <t>RA</t>
  </si>
  <si>
    <t>DEC</t>
  </si>
  <si>
    <t xml:space="preserve"> -001</t>
  </si>
  <si>
    <t>-005</t>
  </si>
  <si>
    <t>Mouvement propre sur 1000 ans en mas</t>
  </si>
  <si>
    <t>Proper Motion (PM/1000 yr) of Secondary of Subsystem</t>
  </si>
  <si>
    <t>1830.76</t>
  </si>
  <si>
    <t>1847.19</t>
  </si>
  <si>
    <t>1867.30</t>
  </si>
  <si>
    <t>1893.12</t>
  </si>
  <si>
    <t>1894.97</t>
  </si>
  <si>
    <t>1895.05</t>
  </si>
  <si>
    <t>1899.16</t>
  </si>
  <si>
    <t>1905.</t>
  </si>
  <si>
    <t>WFD9999</t>
  </si>
  <si>
    <t>1907.12</t>
  </si>
  <si>
    <t>1909.66</t>
  </si>
  <si>
    <t>1914.60</t>
  </si>
  <si>
    <t>1916.23</t>
  </si>
  <si>
    <t>1930.00</t>
  </si>
  <si>
    <t>1964.756</t>
  </si>
  <si>
    <t>1965.092</t>
  </si>
  <si>
    <t>1965.813</t>
  </si>
  <si>
    <t>9.4</t>
  </si>
  <si>
    <t>1980.24</t>
  </si>
  <si>
    <t>8.88</t>
  </si>
  <si>
    <t>8.99</t>
  </si>
  <si>
    <t>1991.76</t>
  </si>
  <si>
    <t>8.76</t>
  </si>
  <si>
    <t>8.95</t>
  </si>
  <si>
    <t>1997.931</t>
  </si>
  <si>
    <t>May1997</t>
  </si>
  <si>
    <t>1998.04</t>
  </si>
  <si>
    <t>WDS Star No. 06224+2640</t>
  </si>
  <si>
    <t>06224+2640 STF 897          25  8.76  8.95  A0        -003-004  +26 1201</t>
  </si>
  <si>
    <t xml:space="preserve">       RA = -003              Dec = +002 </t>
  </si>
  <si>
    <t>6 22 25,95</t>
  </si>
  <si>
    <t>+ 26 40 08,4</t>
  </si>
  <si>
    <t>1755.</t>
  </si>
  <si>
    <t>Bdy1906A</t>
  </si>
  <si>
    <t>1777.5</t>
  </si>
  <si>
    <t>2.</t>
  </si>
  <si>
    <t>MyC1784</t>
  </si>
  <si>
    <t>1822.05</t>
  </si>
  <si>
    <t>SHJ1906A</t>
  </si>
  <si>
    <t>1822.15</t>
  </si>
  <si>
    <t>1830.00</t>
  </si>
  <si>
    <t>1833.99</t>
  </si>
  <si>
    <t>1846.71</t>
  </si>
  <si>
    <t>1851.14</t>
  </si>
  <si>
    <t>1851.85</t>
  </si>
  <si>
    <t>1852.16</t>
  </si>
  <si>
    <t>1856.00</t>
  </si>
  <si>
    <t>1856.21</t>
  </si>
  <si>
    <t>1858.25</t>
  </si>
  <si>
    <t>1862.17</t>
  </si>
  <si>
    <t>1863.12</t>
  </si>
  <si>
    <t>Rom1865</t>
  </si>
  <si>
    <t>1863.24</t>
  </si>
  <si>
    <t>1867.50</t>
  </si>
  <si>
    <t>1874.13</t>
  </si>
  <si>
    <t>1875.19</t>
  </si>
  <si>
    <t>WS_1877</t>
  </si>
  <si>
    <t>1875.24</t>
  </si>
  <si>
    <t>Sp_1888</t>
  </si>
  <si>
    <t>1878.663</t>
  </si>
  <si>
    <t>Je_1880h</t>
  </si>
  <si>
    <t>1888.09</t>
  </si>
  <si>
    <t>1889.49</t>
  </si>
  <si>
    <t>Gia1890b</t>
  </si>
  <si>
    <t>1889.96</t>
  </si>
  <si>
    <t>1893.13</t>
  </si>
  <si>
    <t>1894.34</t>
  </si>
  <si>
    <t>Amb1919</t>
  </si>
  <si>
    <t>1896.12</t>
  </si>
  <si>
    <t>1896.20</t>
  </si>
  <si>
    <t>1903.240</t>
  </si>
  <si>
    <t>VBs1904</t>
  </si>
  <si>
    <t>1904.85</t>
  </si>
  <si>
    <t>WFD1920c</t>
  </si>
  <si>
    <t>1906.126</t>
  </si>
  <si>
    <t>Lau1906b</t>
  </si>
  <si>
    <t>1906.60</t>
  </si>
  <si>
    <t>1907.10</t>
  </si>
  <si>
    <t>Jan1909b</t>
  </si>
  <si>
    <t>1907.14</t>
  </si>
  <si>
    <t>0.6</t>
  </si>
  <si>
    <t>Wz_1912</t>
  </si>
  <si>
    <t>1907.6</t>
  </si>
  <si>
    <t>1909.36</t>
  </si>
  <si>
    <t>1909.4</t>
  </si>
  <si>
    <t>1914.16</t>
  </si>
  <si>
    <t>1915.05</t>
  </si>
  <si>
    <t>1916.22</t>
  </si>
  <si>
    <t>1921.24</t>
  </si>
  <si>
    <t>1921.95</t>
  </si>
  <si>
    <t>1923.05</t>
  </si>
  <si>
    <t>Gbb1924a</t>
  </si>
  <si>
    <t>1925.600</t>
  </si>
  <si>
    <t>1928.1</t>
  </si>
  <si>
    <t>WFD1949a</t>
  </si>
  <si>
    <t>1929.10</t>
  </si>
  <si>
    <t>1929.35</t>
  </si>
  <si>
    <t>WFD1949b</t>
  </si>
  <si>
    <t>1929.98</t>
  </si>
  <si>
    <t>1932.20</t>
  </si>
  <si>
    <t>1934.95</t>
  </si>
  <si>
    <t>WFD1969</t>
  </si>
  <si>
    <t>1939.10</t>
  </si>
  <si>
    <t>WFD1953</t>
  </si>
  <si>
    <t>1940.09</t>
  </si>
  <si>
    <t>1940.15</t>
  </si>
  <si>
    <t>Vat1945</t>
  </si>
  <si>
    <t>1952.90</t>
  </si>
  <si>
    <t>Kpr1992</t>
  </si>
  <si>
    <t>1955.079</t>
  </si>
  <si>
    <t>1955.149</t>
  </si>
  <si>
    <t>1956.019</t>
  </si>
  <si>
    <t>1957.892</t>
  </si>
  <si>
    <t>1957.954</t>
  </si>
  <si>
    <t>1958.148</t>
  </si>
  <si>
    <t>1958.151</t>
  </si>
  <si>
    <t>1960.07</t>
  </si>
  <si>
    <t>1962.150</t>
  </si>
  <si>
    <t>1962.821</t>
  </si>
  <si>
    <t>7.9</t>
  </si>
  <si>
    <t>1980.1</t>
  </si>
  <si>
    <t>1982.043</t>
  </si>
  <si>
    <t>1985.136</t>
  </si>
  <si>
    <t>Doc1986c</t>
  </si>
  <si>
    <t>1985.84</t>
  </si>
  <si>
    <t>WFD1985</t>
  </si>
  <si>
    <t>1987.6</t>
  </si>
  <si>
    <t>1990.09</t>
  </si>
  <si>
    <t>6.41</t>
  </si>
  <si>
    <t>7.07</t>
  </si>
  <si>
    <t>1991.84</t>
  </si>
  <si>
    <t>6.31</t>
  </si>
  <si>
    <t>6.88</t>
  </si>
  <si>
    <t>1997.80</t>
  </si>
  <si>
    <t>2001.11</t>
  </si>
  <si>
    <t>2002.126</t>
  </si>
  <si>
    <t>2002.13</t>
  </si>
  <si>
    <t>2002.178</t>
  </si>
  <si>
    <t>2002.200</t>
  </si>
  <si>
    <t>Bko2003</t>
  </si>
  <si>
    <t>WDS Star No. 06323+1747</t>
  </si>
  <si>
    <t>06323+1747 STF 924 AB       95  6.31  6.88  F8III     +035+026  +17 1286</t>
  </si>
  <si>
    <t xml:space="preserve">       RA = +037              Dec = +026 </t>
  </si>
  <si>
    <t>6 32 18,5</t>
  </si>
  <si>
    <t>+ 17 47 03</t>
  </si>
  <si>
    <t>1830.95</t>
  </si>
  <si>
    <t>1832.10</t>
  </si>
  <si>
    <t>1863.29</t>
  </si>
  <si>
    <t>1866.90</t>
  </si>
  <si>
    <t>1889.22</t>
  </si>
  <si>
    <t>Es_1901</t>
  </si>
  <si>
    <t>1900.97</t>
  </si>
  <si>
    <t>1906.87</t>
  </si>
  <si>
    <t>1908.098</t>
  </si>
  <si>
    <t>1913.78</t>
  </si>
  <si>
    <t>1915.10</t>
  </si>
  <si>
    <t>1921.99</t>
  </si>
  <si>
    <t>Shm1923</t>
  </si>
  <si>
    <t>1924.10</t>
  </si>
  <si>
    <t>1924.20</t>
  </si>
  <si>
    <t>1925.11</t>
  </si>
  <si>
    <t>1926.15</t>
  </si>
  <si>
    <t>1929.18</t>
  </si>
  <si>
    <t>1929.96</t>
  </si>
  <si>
    <t>1930.07</t>
  </si>
  <si>
    <t>1954.143</t>
  </si>
  <si>
    <t>1954.176</t>
  </si>
  <si>
    <t>1958.07</t>
  </si>
  <si>
    <t>Bot1962</t>
  </si>
  <si>
    <t>1958.60</t>
  </si>
  <si>
    <t>1983.2</t>
  </si>
  <si>
    <t>0.3</t>
  </si>
  <si>
    <t>Sle2006</t>
  </si>
  <si>
    <t>1983.71</t>
  </si>
  <si>
    <t>1991.00</t>
  </si>
  <si>
    <t>7.91</t>
  </si>
  <si>
    <t>8.19</t>
  </si>
  <si>
    <t>1991.72</t>
  </si>
  <si>
    <t>7.88</t>
  </si>
  <si>
    <t>8.14</t>
  </si>
  <si>
    <t>1993.052</t>
  </si>
  <si>
    <t>1994.079</t>
  </si>
  <si>
    <t>1994.13</t>
  </si>
  <si>
    <t>1995.384</t>
  </si>
  <si>
    <t>1996.049</t>
  </si>
  <si>
    <t>1998.84</t>
  </si>
  <si>
    <t>1999.26</t>
  </si>
  <si>
    <t>WDS Star No. 06595+3706</t>
  </si>
  <si>
    <t>06595+3706 STF 994 AB       43  7.88  8.14  B         -001-003  +37 1628</t>
  </si>
  <si>
    <t xml:space="preserve">       RA = +000              Dec = +002 </t>
  </si>
  <si>
    <t>6 59 27,1</t>
  </si>
  <si>
    <t>+ 37 05 53</t>
  </si>
  <si>
    <t>1829.26</t>
  </si>
  <si>
    <t>1847.23</t>
  </si>
  <si>
    <t>1863.25</t>
  </si>
  <si>
    <t>1866.69</t>
  </si>
  <si>
    <t>1889.18</t>
  </si>
  <si>
    <t>1903.14</t>
  </si>
  <si>
    <t>1905.11</t>
  </si>
  <si>
    <t>1912.14</t>
  </si>
  <si>
    <t>1913.17</t>
  </si>
  <si>
    <t>1915.11</t>
  </si>
  <si>
    <t>1916.60</t>
  </si>
  <si>
    <t>1924.07</t>
  </si>
  <si>
    <t>1925.29</t>
  </si>
  <si>
    <t>Jan1926a</t>
  </si>
  <si>
    <t>Lrz1926a</t>
  </si>
  <si>
    <t>1929.93</t>
  </si>
  <si>
    <t>1947.06</t>
  </si>
  <si>
    <t>1957.17</t>
  </si>
  <si>
    <t>8.12</t>
  </si>
  <si>
    <t>8.96</t>
  </si>
  <si>
    <t>1991.89</t>
  </si>
  <si>
    <t>8.08</t>
  </si>
  <si>
    <t>8.80</t>
  </si>
  <si>
    <t>1994.977</t>
  </si>
  <si>
    <t>1999.01</t>
  </si>
  <si>
    <t>2003.071</t>
  </si>
  <si>
    <t>WDS Star No. 07199+5455</t>
  </si>
  <si>
    <t>07199+5455 STF1050 AB       27  8.08  8.80  A0V       +001-031  +55 1185</t>
  </si>
  <si>
    <t>7 19 51,2</t>
  </si>
  <si>
    <t>+ 54 55 18</t>
  </si>
  <si>
    <t xml:space="preserve">       RA = +001       Dec = -029 </t>
  </si>
  <si>
    <t>1832.35</t>
  </si>
  <si>
    <t>1847.30</t>
  </si>
  <si>
    <t>1858.24</t>
  </si>
  <si>
    <t>1867.29</t>
  </si>
  <si>
    <t>1867.68</t>
  </si>
  <si>
    <t>1876.35</t>
  </si>
  <si>
    <t>1877.291</t>
  </si>
  <si>
    <t>Hl_1877a</t>
  </si>
  <si>
    <t>1878.11</t>
  </si>
  <si>
    <t>Stt1893</t>
  </si>
  <si>
    <t>1881.78</t>
  </si>
  <si>
    <t>Big1883</t>
  </si>
  <si>
    <t>1883.03</t>
  </si>
  <si>
    <t>1883.17</t>
  </si>
  <si>
    <t>Eng1885a</t>
  </si>
  <si>
    <t>1884.74</t>
  </si>
  <si>
    <t>1889.24</t>
  </si>
  <si>
    <t>1898.06</t>
  </si>
  <si>
    <t>1898.23</t>
  </si>
  <si>
    <t>1900.35</t>
  </si>
  <si>
    <t>1901.83</t>
  </si>
  <si>
    <t>WFD1909</t>
  </si>
  <si>
    <t>1903.19</t>
  </si>
  <si>
    <t>1905.829</t>
  </si>
  <si>
    <t>VBs1906</t>
  </si>
  <si>
    <t>1908.13</t>
  </si>
  <si>
    <t>Prz1908</t>
  </si>
  <si>
    <t>1908.60</t>
  </si>
  <si>
    <t>Lau1908c</t>
  </si>
  <si>
    <t>1908.65</t>
  </si>
  <si>
    <t>Jan1909a</t>
  </si>
  <si>
    <t>1908.97</t>
  </si>
  <si>
    <t>1910.37</t>
  </si>
  <si>
    <t>Shr1913</t>
  </si>
  <si>
    <t>1911.10</t>
  </si>
  <si>
    <t>Lau1917</t>
  </si>
  <si>
    <t>1911.502</t>
  </si>
  <si>
    <t>Shr1912</t>
  </si>
  <si>
    <t>1913.30</t>
  </si>
  <si>
    <t>1913.76</t>
  </si>
  <si>
    <t>Rab1923</t>
  </si>
  <si>
    <t>1915.16</t>
  </si>
  <si>
    <t>1921.16</t>
  </si>
  <si>
    <t>Cha1925b</t>
  </si>
  <si>
    <t>1930.19</t>
  </si>
  <si>
    <t>1947.27</t>
  </si>
  <si>
    <t>Mun1948</t>
  </si>
  <si>
    <t>1955.233</t>
  </si>
  <si>
    <t>1956.999</t>
  </si>
  <si>
    <t>1957.13</t>
  </si>
  <si>
    <t>1965.170</t>
  </si>
  <si>
    <t>1974.211</t>
  </si>
  <si>
    <t>1974.230</t>
  </si>
  <si>
    <t>1974.233</t>
  </si>
  <si>
    <t>1985.7</t>
  </si>
  <si>
    <t>1987.8</t>
  </si>
  <si>
    <t>8.52</t>
  </si>
  <si>
    <t>8.68</t>
  </si>
  <si>
    <t>1991.74</t>
  </si>
  <si>
    <t>8.40</t>
  </si>
  <si>
    <t>8.64</t>
  </si>
  <si>
    <t>1997.16</t>
  </si>
  <si>
    <t>Ctt1998</t>
  </si>
  <si>
    <t>1999.18</t>
  </si>
  <si>
    <t>WDS Star No. 08165+7930</t>
  </si>
  <si>
    <t>08165+7930 STF1169          52  8.40  8.64  G0        -049-066  +79  269</t>
  </si>
  <si>
    <t xml:space="preserve">       RA = -054              Dec = -063 </t>
  </si>
  <si>
    <t>8 16 31,05</t>
  </si>
  <si>
    <t>+ 79 30 03,5</t>
  </si>
  <si>
    <t>1782.99</t>
  </si>
  <si>
    <t>1829.23</t>
  </si>
  <si>
    <t>StF1906A</t>
  </si>
  <si>
    <t>1833.72</t>
  </si>
  <si>
    <t>1851.20</t>
  </si>
  <si>
    <t>1852.59</t>
  </si>
  <si>
    <t>1854.23</t>
  </si>
  <si>
    <t>1855.19</t>
  </si>
  <si>
    <t>1856.18</t>
  </si>
  <si>
    <t>1860.27</t>
  </si>
  <si>
    <t>1863.23</t>
  </si>
  <si>
    <t>1864.35</t>
  </si>
  <si>
    <t>Mai1864</t>
  </si>
  <si>
    <t>1866.04</t>
  </si>
  <si>
    <t>1888.18</t>
  </si>
  <si>
    <t>1888.20</t>
  </si>
  <si>
    <t>1889.55</t>
  </si>
  <si>
    <t>1892.13</t>
  </si>
  <si>
    <t>Rsd1899</t>
  </si>
  <si>
    <t>1900.18</t>
  </si>
  <si>
    <t>1905.25</t>
  </si>
  <si>
    <t>1906.21</t>
  </si>
  <si>
    <t>1911.074</t>
  </si>
  <si>
    <t>Lau1911c</t>
  </si>
  <si>
    <t>1912.70</t>
  </si>
  <si>
    <t>1913.19</t>
  </si>
  <si>
    <t>1914.14</t>
  </si>
  <si>
    <t>1915.20</t>
  </si>
  <si>
    <t>1923.19</t>
  </si>
  <si>
    <t>1928.256</t>
  </si>
  <si>
    <t>Arm1945</t>
  </si>
  <si>
    <t>1928.26</t>
  </si>
  <si>
    <t>Arm1929</t>
  </si>
  <si>
    <t>1929.67</t>
  </si>
  <si>
    <t>1933.28</t>
  </si>
  <si>
    <t>1940.11</t>
  </si>
  <si>
    <t>1959.19</t>
  </si>
  <si>
    <t>1973.034</t>
  </si>
  <si>
    <t>1974.159</t>
  </si>
  <si>
    <t>7.75</t>
  </si>
  <si>
    <t>8.90</t>
  </si>
  <si>
    <t>1991.56</t>
  </si>
  <si>
    <t>7.66</t>
  </si>
  <si>
    <t>8.45</t>
  </si>
  <si>
    <t>1997.87</t>
  </si>
  <si>
    <t>2002.203</t>
  </si>
  <si>
    <t>Arn2002d</t>
  </si>
  <si>
    <t>2002.323</t>
  </si>
  <si>
    <t>WDS Star No. 08499+1450</t>
  </si>
  <si>
    <t>08499+1450 STF1283          44  7.66  8.45  F0        -020+003  +15 1912</t>
  </si>
  <si>
    <t xml:space="preserve">       RA = -019              Dec = +004 </t>
  </si>
  <si>
    <t>8 49 55,86</t>
  </si>
  <si>
    <t>+ 14 50 00,2</t>
  </si>
  <si>
    <t>1830.59</t>
  </si>
  <si>
    <t>1.5</t>
  </si>
  <si>
    <t>1831.65</t>
  </si>
  <si>
    <t>1843.46</t>
  </si>
  <si>
    <t>1858.07</t>
  </si>
  <si>
    <t>1864.46</t>
  </si>
  <si>
    <t>1867.52</t>
  </si>
  <si>
    <t>1879.14</t>
  </si>
  <si>
    <t>1889.62</t>
  </si>
  <si>
    <t>1893.11</t>
  </si>
  <si>
    <t>1894.19</t>
  </si>
  <si>
    <t>1902.38</t>
  </si>
  <si>
    <t>1907.87</t>
  </si>
  <si>
    <t>1911.28</t>
  </si>
  <si>
    <t>1915.21</t>
  </si>
  <si>
    <t>1915.70</t>
  </si>
  <si>
    <t>1915.76</t>
  </si>
  <si>
    <t>Ptt1917</t>
  </si>
  <si>
    <t>1918.20</t>
  </si>
  <si>
    <t>1924.09</t>
  </si>
  <si>
    <t>1925.85</t>
  </si>
  <si>
    <t>1926.257</t>
  </si>
  <si>
    <t>Baz1927b</t>
  </si>
  <si>
    <t>1930.04</t>
  </si>
  <si>
    <t>1957.15</t>
  </si>
  <si>
    <t>1987.39</t>
  </si>
  <si>
    <t>Gel1989</t>
  </si>
  <si>
    <t>7.59</t>
  </si>
  <si>
    <t>9.08</t>
  </si>
  <si>
    <t>7.54</t>
  </si>
  <si>
    <t>8.98</t>
  </si>
  <si>
    <t>1999.17</t>
  </si>
  <si>
    <t>2002.469</t>
  </si>
  <si>
    <t>Ary2003</t>
  </si>
  <si>
    <t>WDS Star No. 09312+6732</t>
  </si>
  <si>
    <t>09312+6732 STF1349          29  7.54  8.98  A3V       +022-009  +68  572</t>
  </si>
  <si>
    <t xml:space="preserve">       RA = +021              Dec = -011 </t>
  </si>
  <si>
    <t>9 31 09,89</t>
  </si>
  <si>
    <t>+ 67 32 28,4</t>
  </si>
  <si>
    <t>1783.34</t>
  </si>
  <si>
    <t>1831.26</t>
  </si>
  <si>
    <t>0.4</t>
  </si>
  <si>
    <t>1832.18</t>
  </si>
  <si>
    <t>1845.42</t>
  </si>
  <si>
    <t>1846.43</t>
  </si>
  <si>
    <t>1851.29</t>
  </si>
  <si>
    <t>Da_1867</t>
  </si>
  <si>
    <t>1858.28</t>
  </si>
  <si>
    <t>1866.39</t>
  </si>
  <si>
    <t>1876.84</t>
  </si>
  <si>
    <t>1877.381</t>
  </si>
  <si>
    <t>1880.82</t>
  </si>
  <si>
    <t>1883.20</t>
  </si>
  <si>
    <t>1889.46</t>
  </si>
  <si>
    <t>1889.85</t>
  </si>
  <si>
    <t>1892.36</t>
  </si>
  <si>
    <t>Bu_1894</t>
  </si>
  <si>
    <t>1892.37</t>
  </si>
  <si>
    <t>1893.37</t>
  </si>
  <si>
    <t>1894.50</t>
  </si>
  <si>
    <t>Enh1895</t>
  </si>
  <si>
    <t>1895.37</t>
  </si>
  <si>
    <t>Glp1897</t>
  </si>
  <si>
    <t>WFD1927c</t>
  </si>
  <si>
    <t>1905.842</t>
  </si>
  <si>
    <t>1906.37</t>
  </si>
  <si>
    <t>1908.31</t>
  </si>
  <si>
    <t>1908.38</t>
  </si>
  <si>
    <t>1908.69</t>
  </si>
  <si>
    <t>1909.52</t>
  </si>
  <si>
    <t>1911.24</t>
  </si>
  <si>
    <t>Lau1911b</t>
  </si>
  <si>
    <t>1913.36</t>
  </si>
  <si>
    <t>1914.39</t>
  </si>
  <si>
    <t>Com1929</t>
  </si>
  <si>
    <t>1914.80</t>
  </si>
  <si>
    <t>1915.28</t>
  </si>
  <si>
    <t>1916.9</t>
  </si>
  <si>
    <t>1917.32</t>
  </si>
  <si>
    <t>1920.10</t>
  </si>
  <si>
    <t>1920.346</t>
  </si>
  <si>
    <t>1922.46</t>
  </si>
  <si>
    <t>Prz1926</t>
  </si>
  <si>
    <t>1924.29</t>
  </si>
  <si>
    <t>1925.441</t>
  </si>
  <si>
    <t>1928.0</t>
  </si>
  <si>
    <t>1930.20</t>
  </si>
  <si>
    <t>1941.08</t>
  </si>
  <si>
    <t>1941.23</t>
  </si>
  <si>
    <t>1947.20</t>
  </si>
  <si>
    <t>1949.477</t>
  </si>
  <si>
    <t>1954.04</t>
  </si>
  <si>
    <t>1954.23</t>
  </si>
  <si>
    <t>1955.226</t>
  </si>
  <si>
    <t>1955.28</t>
  </si>
  <si>
    <t>Luy1969</t>
  </si>
  <si>
    <t>1957.80</t>
  </si>
  <si>
    <t>1962.294</t>
  </si>
  <si>
    <t>1962.302</t>
  </si>
  <si>
    <t>1962.305</t>
  </si>
  <si>
    <t>1962.37</t>
  </si>
  <si>
    <t>Hau1965</t>
  </si>
  <si>
    <t>1977.499</t>
  </si>
  <si>
    <t>1983.93</t>
  </si>
  <si>
    <t>1985.23</t>
  </si>
  <si>
    <t>Stu1989</t>
  </si>
  <si>
    <t>1986.23</t>
  </si>
  <si>
    <t>1987.645</t>
  </si>
  <si>
    <t>Sca1992</t>
  </si>
  <si>
    <t>7.96</t>
  </si>
  <si>
    <t>7.82</t>
  </si>
  <si>
    <t>8.26</t>
  </si>
  <si>
    <t>1998.59</t>
  </si>
  <si>
    <t>1999.02</t>
  </si>
  <si>
    <t>2001.39</t>
  </si>
  <si>
    <t>Ary2002</t>
  </si>
  <si>
    <t>2002.286</t>
  </si>
  <si>
    <t>2002.468</t>
  </si>
  <si>
    <t>WDS Star No. 12081+5528</t>
  </si>
  <si>
    <t>12081+5528 STF1603          74  7.82  8.26  F8V F9V   -177-022  +56 1568</t>
  </si>
  <si>
    <t xml:space="preserve">       RA = -173              Dec = -026 </t>
  </si>
  <si>
    <t>12 08 07,07</t>
  </si>
  <si>
    <t>+ 55 27 50,7</t>
  </si>
  <si>
    <t>1823.33</t>
  </si>
  <si>
    <t>1831.82</t>
  </si>
  <si>
    <t>1832.21</t>
  </si>
  <si>
    <t>1840.26</t>
  </si>
  <si>
    <t>1844.94</t>
  </si>
  <si>
    <t>1858.23</t>
  </si>
  <si>
    <t>1864.47</t>
  </si>
  <si>
    <t>1867.41</t>
  </si>
  <si>
    <t>1879.19</t>
  </si>
  <si>
    <t>1889.60</t>
  </si>
  <si>
    <t>1830.26</t>
  </si>
  <si>
    <t>1831.18</t>
  </si>
  <si>
    <t>HJ_1835</t>
  </si>
  <si>
    <t>1831.90</t>
  </si>
  <si>
    <t>1850.44</t>
  </si>
  <si>
    <t>1858.30</t>
  </si>
  <si>
    <t>1864.30</t>
  </si>
  <si>
    <t>1.7</t>
  </si>
  <si>
    <t>1866.73</t>
  </si>
  <si>
    <t>1889.42</t>
  </si>
  <si>
    <t>1894.25</t>
  </si>
  <si>
    <t>1896.50</t>
  </si>
  <si>
    <t>1898.34</t>
  </si>
  <si>
    <t>Glp1899</t>
  </si>
  <si>
    <t>1907.33</t>
  </si>
  <si>
    <t>1909.40</t>
  </si>
  <si>
    <t>A__1909b</t>
  </si>
  <si>
    <t>1912.249</t>
  </si>
  <si>
    <t>1912.278</t>
  </si>
  <si>
    <t>BAn1912</t>
  </si>
  <si>
    <t>1913.3</t>
  </si>
  <si>
    <t>1915.43</t>
  </si>
  <si>
    <t>1919.80</t>
  </si>
  <si>
    <t>WFD1923</t>
  </si>
  <si>
    <t>1921.33</t>
  </si>
  <si>
    <t>A__1932b</t>
  </si>
  <si>
    <t>1930.11</t>
  </si>
  <si>
    <t>1931.16</t>
  </si>
  <si>
    <t>1934.41</t>
  </si>
  <si>
    <t>1936.09</t>
  </si>
  <si>
    <t>1936.092</t>
  </si>
  <si>
    <t>Gyl1958</t>
  </si>
  <si>
    <t>1942.29</t>
  </si>
  <si>
    <t>1951.28</t>
  </si>
  <si>
    <t>1954.30</t>
  </si>
  <si>
    <t>1959.81</t>
  </si>
  <si>
    <t>1960.42</t>
  </si>
  <si>
    <t>6.99</t>
  </si>
  <si>
    <t>8.61</t>
  </si>
  <si>
    <t>2000.28</t>
  </si>
  <si>
    <t>2001.384</t>
  </si>
  <si>
    <t>Arn2001</t>
  </si>
  <si>
    <t>2002.282</t>
  </si>
  <si>
    <t>2002.445</t>
  </si>
  <si>
    <t>Sle2003</t>
  </si>
  <si>
    <t>2004.785</t>
  </si>
  <si>
    <t>Ary2006</t>
  </si>
  <si>
    <t>WDS Star No. 12141+3247</t>
  </si>
  <si>
    <t>12141+3247 STF1615 AB       41  6.99  8.61  K1III F8V -109-005  +33 2205</t>
  </si>
  <si>
    <t xml:space="preserve">       RA = -105              Dec = -005 </t>
  </si>
  <si>
    <t>12 14 06,6</t>
  </si>
  <si>
    <t>+ 32 47 03</t>
  </si>
  <si>
    <t>1832.11</t>
  </si>
  <si>
    <t>1843.61</t>
  </si>
  <si>
    <t>1865.76</t>
  </si>
  <si>
    <t>1889.45</t>
  </si>
  <si>
    <t>1905.33</t>
  </si>
  <si>
    <t>1908.42</t>
  </si>
  <si>
    <t>1913.15</t>
  </si>
  <si>
    <t>1915.32</t>
  </si>
  <si>
    <t>1917.50</t>
  </si>
  <si>
    <t>1930.29</t>
  </si>
  <si>
    <t>1957.32</t>
  </si>
  <si>
    <t>1958.36</t>
  </si>
  <si>
    <t>1966.30</t>
  </si>
  <si>
    <t>Luy1972</t>
  </si>
  <si>
    <t>1966.504</t>
  </si>
  <si>
    <t>1967.430</t>
  </si>
  <si>
    <t>1967.457</t>
  </si>
  <si>
    <t>1970.345</t>
  </si>
  <si>
    <t>1970.433</t>
  </si>
  <si>
    <t>1984.64</t>
  </si>
  <si>
    <t>Hei1995</t>
  </si>
  <si>
    <t>1986.64</t>
  </si>
  <si>
    <t>1986.8</t>
  </si>
  <si>
    <t>1988.71</t>
  </si>
  <si>
    <t>1990.64</t>
  </si>
  <si>
    <t>8.16</t>
  </si>
  <si>
    <t>1991.73</t>
  </si>
  <si>
    <t>8.81</t>
  </si>
  <si>
    <t>1992.90</t>
  </si>
  <si>
    <t>1994.605</t>
  </si>
  <si>
    <t>1997.577</t>
  </si>
  <si>
    <t>1999.34</t>
  </si>
  <si>
    <t>WDS Star No. 15118+6151</t>
  </si>
  <si>
    <t>15118+6151 STF1927          39  8.12  8.81  F7V       -166+098  +62 1393</t>
  </si>
  <si>
    <t xml:space="preserve">       RA = -166              Dec = +097 </t>
  </si>
  <si>
    <t>15 11 50,5</t>
  </si>
  <si>
    <t>+ 61 51 24</t>
  </si>
  <si>
    <t>0.</t>
  </si>
  <si>
    <t>1781.55</t>
  </si>
  <si>
    <t>1800.</t>
  </si>
  <si>
    <t>Pz_1844A</t>
  </si>
  <si>
    <t>1821.68</t>
  </si>
  <si>
    <t>1821.77</t>
  </si>
  <si>
    <t>1825.56</t>
  </si>
  <si>
    <t>1830.45</t>
  </si>
  <si>
    <t>1833.53</t>
  </si>
  <si>
    <t>1834.58</t>
  </si>
  <si>
    <t>Shp1844A</t>
  </si>
  <si>
    <t>1842.63</t>
  </si>
  <si>
    <t>1843.52</t>
  </si>
  <si>
    <t>1851.51</t>
  </si>
  <si>
    <t>1852.63</t>
  </si>
  <si>
    <t>1857.64</t>
  </si>
  <si>
    <t>1862.47</t>
  </si>
  <si>
    <t>1863.63</t>
  </si>
  <si>
    <t>1866.13</t>
  </si>
  <si>
    <t>1866.52</t>
  </si>
  <si>
    <t>Win1882</t>
  </si>
  <si>
    <t>1869.30</t>
  </si>
  <si>
    <t>5.0</t>
  </si>
  <si>
    <t>1874.54</t>
  </si>
  <si>
    <t>1874.55</t>
  </si>
  <si>
    <t>1874.57</t>
  </si>
  <si>
    <t>1876.37</t>
  </si>
  <si>
    <t>Scr1879</t>
  </si>
  <si>
    <t>1876.59</t>
  </si>
  <si>
    <t>1877.150</t>
  </si>
  <si>
    <t>Je_1880k</t>
  </si>
  <si>
    <t>1877.65</t>
  </si>
  <si>
    <t>1882.70</t>
  </si>
  <si>
    <t>1883.51</t>
  </si>
  <si>
    <t>1883.64</t>
  </si>
  <si>
    <t>1884.60</t>
  </si>
  <si>
    <t>1885.48</t>
  </si>
  <si>
    <t>And1899</t>
  </si>
  <si>
    <t>1886.64</t>
  </si>
  <si>
    <t>Cel1923</t>
  </si>
  <si>
    <t>1887.33</t>
  </si>
  <si>
    <t>1887.95</t>
  </si>
  <si>
    <t>1888.56</t>
  </si>
  <si>
    <t>1888.98</t>
  </si>
  <si>
    <t>1888.99</t>
  </si>
  <si>
    <t>Gia1891</t>
  </si>
  <si>
    <t>1890.41</t>
  </si>
  <si>
    <t>Glp1892f</t>
  </si>
  <si>
    <t>1890.66</t>
  </si>
  <si>
    <t>1892.72</t>
  </si>
  <si>
    <t>Sp_1909</t>
  </si>
  <si>
    <t>1892.93</t>
  </si>
  <si>
    <t>1894.54</t>
  </si>
  <si>
    <t>1894.57</t>
  </si>
  <si>
    <t>5.3</t>
  </si>
  <si>
    <t>5.6</t>
  </si>
  <si>
    <t>1895.66</t>
  </si>
  <si>
    <t>5.2</t>
  </si>
  <si>
    <t>1896.63</t>
  </si>
  <si>
    <t>Hu_1897</t>
  </si>
  <si>
    <t>1897.59</t>
  </si>
  <si>
    <t>5.7</t>
  </si>
  <si>
    <t>1898.47</t>
  </si>
  <si>
    <t>Sol1898b</t>
  </si>
  <si>
    <t>1898.56</t>
  </si>
  <si>
    <t>1900.61</t>
  </si>
  <si>
    <t>N</t>
  </si>
  <si>
    <t>1902.41</t>
  </si>
  <si>
    <t>1905.46</t>
  </si>
  <si>
    <t>Lau1906a</t>
  </si>
  <si>
    <t>1905.48</t>
  </si>
  <si>
    <t>L__1905</t>
  </si>
  <si>
    <t>WFD1914</t>
  </si>
  <si>
    <t>1909.51</t>
  </si>
  <si>
    <t>1910.48</t>
  </si>
  <si>
    <t>1911.62</t>
  </si>
  <si>
    <t>1912.53</t>
  </si>
  <si>
    <t>1912.71</t>
  </si>
  <si>
    <t>1913.33</t>
  </si>
  <si>
    <t>1914.500</t>
  </si>
  <si>
    <t>1914.50</t>
  </si>
  <si>
    <t>1915.38</t>
  </si>
  <si>
    <t>1915.45</t>
  </si>
  <si>
    <t>1917.44</t>
  </si>
  <si>
    <t>Hrc1926</t>
  </si>
  <si>
    <t>1922.81</t>
  </si>
  <si>
    <t>1923.48</t>
  </si>
  <si>
    <t>1925.526</t>
  </si>
  <si>
    <t>1926.63</t>
  </si>
  <si>
    <t>Kom1929</t>
  </si>
  <si>
    <t>1927.48</t>
  </si>
  <si>
    <t>Sil1931</t>
  </si>
  <si>
    <t>1927.49</t>
  </si>
  <si>
    <t>1927.51</t>
  </si>
  <si>
    <t>Lbz1929</t>
  </si>
  <si>
    <t>1930.05</t>
  </si>
  <si>
    <t>1931.61</t>
  </si>
  <si>
    <t>1932.24</t>
  </si>
  <si>
    <t>Fil1937</t>
  </si>
  <si>
    <t>1933.5</t>
  </si>
  <si>
    <t>1933.52</t>
  </si>
  <si>
    <t>Dob1934</t>
  </si>
  <si>
    <t>1933.57</t>
  </si>
  <si>
    <t>Kru1936</t>
  </si>
  <si>
    <t>1933.61</t>
  </si>
  <si>
    <t>1936.36</t>
  </si>
  <si>
    <t>WFC1949</t>
  </si>
  <si>
    <t>1936.595</t>
  </si>
  <si>
    <t>Mat1983</t>
  </si>
  <si>
    <t>1937.69</t>
  </si>
  <si>
    <t>1938.30</t>
  </si>
  <si>
    <t>1939.61</t>
  </si>
  <si>
    <t>1940.64</t>
  </si>
  <si>
    <t>Str1946</t>
  </si>
  <si>
    <t>1942.56</t>
  </si>
  <si>
    <t>Ahn1957</t>
  </si>
  <si>
    <t>1949.46</t>
  </si>
  <si>
    <t>1949.50</t>
  </si>
  <si>
    <t>1949.53</t>
  </si>
  <si>
    <t>Kra1951</t>
  </si>
  <si>
    <t>1950.66</t>
  </si>
  <si>
    <t>Opa1956</t>
  </si>
  <si>
    <t>1951.55</t>
  </si>
  <si>
    <t>1952.404</t>
  </si>
  <si>
    <t>1952.62</t>
  </si>
  <si>
    <t>1952.63</t>
  </si>
  <si>
    <t>1955.405</t>
  </si>
  <si>
    <t>1955.561</t>
  </si>
  <si>
    <t>1955.61</t>
  </si>
  <si>
    <t>1955.67</t>
  </si>
  <si>
    <t>Bot1958</t>
  </si>
  <si>
    <t>1958.41</t>
  </si>
  <si>
    <t>1958.46</t>
  </si>
  <si>
    <t>1958.59</t>
  </si>
  <si>
    <t>Cta1960</t>
  </si>
  <si>
    <t>1959.291</t>
  </si>
  <si>
    <t>1959.340</t>
  </si>
  <si>
    <t>1959.343</t>
  </si>
  <si>
    <t>1959.346</t>
  </si>
  <si>
    <t>1959.436</t>
  </si>
  <si>
    <t>1962.64</t>
  </si>
  <si>
    <t>Pma1964</t>
  </si>
  <si>
    <t>1963.39</t>
  </si>
  <si>
    <t>1963.67</t>
  </si>
  <si>
    <t>1966.357</t>
  </si>
  <si>
    <t>1966.475</t>
  </si>
  <si>
    <t>1967.605</t>
  </si>
  <si>
    <t>Fos1970</t>
  </si>
  <si>
    <t>1968.237</t>
  </si>
  <si>
    <t>1968.344</t>
  </si>
  <si>
    <t>1968.453</t>
  </si>
  <si>
    <t>1982.64</t>
  </si>
  <si>
    <t>Wat1984</t>
  </si>
  <si>
    <t>1987.660</t>
  </si>
  <si>
    <t>1988.615</t>
  </si>
  <si>
    <t>1988.62</t>
  </si>
  <si>
    <t>Gel1992</t>
  </si>
  <si>
    <t>1989.512</t>
  </si>
  <si>
    <t>1989.571</t>
  </si>
  <si>
    <t>1990.454</t>
  </si>
  <si>
    <t>1990.473</t>
  </si>
  <si>
    <t>1990.527</t>
  </si>
  <si>
    <t>6.16</t>
  </si>
  <si>
    <t>6.44</t>
  </si>
  <si>
    <t>1991.602</t>
  </si>
  <si>
    <t>6.13</t>
  </si>
  <si>
    <t>6.47</t>
  </si>
  <si>
    <t>1992.21</t>
  </si>
  <si>
    <t>1992.490</t>
  </si>
  <si>
    <t>1992.548</t>
  </si>
  <si>
    <t>1994.56</t>
  </si>
  <si>
    <t>1994.676</t>
  </si>
  <si>
    <t>1995.477</t>
  </si>
  <si>
    <t>1995.569</t>
  </si>
  <si>
    <t>1995.573</t>
  </si>
  <si>
    <t>1996.493</t>
  </si>
  <si>
    <t>en "</t>
  </si>
  <si>
    <t>en °   en</t>
  </si>
  <si>
    <t xml:space="preserve">     Liste de 32 COUPLES ETALONS établie par Florence Mauroy, Pascal Mauroy et Guy Morlet - Liste basée sur les résultats d'Hipparcos</t>
  </si>
  <si>
    <t xml:space="preserve">    Les valeurs de la colonne "Séparation en 1991,25" sont valables à toute date, car leur variation annuelle est considérée comme nulle (inférieure à 1/1000"). </t>
  </si>
  <si>
    <t xml:space="preserve"> 0,0</t>
  </si>
  <si>
    <t xml:space="preserve">    Les angles donnés par la colonne en gras "Angle en 2007,500" varient peu. On peut les mettre à jour, si nécessaire, en cliquant sur la cellule contenant  </t>
  </si>
  <si>
    <t xml:space="preserve">"2007,500" pour la sélectionner. Taper ensuite la nouvelle date décimale, les angles de tous les couples seront recalculés automatiquement.   </t>
  </si>
  <si>
    <t>+ 02 34 45</t>
  </si>
  <si>
    <t>+ 09 20 19</t>
  </si>
  <si>
    <t>+ 08 22 57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</si>
</sst>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quot;Vrai&quot;;&quot;Vrai&quot;;&quot;Faux&quot;"/>
    <numFmt numFmtId="175" formatCode="&quot;Actif&quot;;&quot;Actif&quot;;&quot;Inactif&quot;"/>
  </numFmts>
  <fonts count="19">
    <font>
      <sz val="10"/>
      <name val="Arial"/>
      <family val="0"/>
    </font>
    <font>
      <b/>
      <sz val="10"/>
      <name val="Arial"/>
      <family val="2"/>
    </font>
    <font>
      <b/>
      <sz val="12"/>
      <name val="Arial"/>
      <family val="2"/>
    </font>
    <font>
      <b/>
      <sz val="8"/>
      <name val="Arial"/>
      <family val="2"/>
    </font>
    <font>
      <sz val="14.25"/>
      <name val="Arial"/>
      <family val="0"/>
    </font>
    <font>
      <sz val="18"/>
      <name val="Arial"/>
      <family val="0"/>
    </font>
    <font>
      <sz val="12"/>
      <name val="Arial"/>
      <family val="0"/>
    </font>
    <font>
      <sz val="17.75"/>
      <name val="Arial"/>
      <family val="0"/>
    </font>
    <font>
      <sz val="17.5"/>
      <name val="Arial"/>
      <family val="0"/>
    </font>
    <font>
      <sz val="14.5"/>
      <name val="Arial"/>
      <family val="0"/>
    </font>
    <font>
      <b/>
      <sz val="5.25"/>
      <name val="Arial"/>
      <family val="2"/>
    </font>
    <font>
      <b/>
      <sz val="8.5"/>
      <name val="Arial"/>
      <family val="2"/>
    </font>
    <font>
      <sz val="18.25"/>
      <name val="Arial"/>
      <family val="0"/>
    </font>
    <font>
      <b/>
      <sz val="8.25"/>
      <name val="Arial"/>
      <family val="2"/>
    </font>
    <font>
      <sz val="16.75"/>
      <name val="Arial"/>
      <family val="0"/>
    </font>
    <font>
      <sz val="8"/>
      <name val="Arial"/>
      <family val="2"/>
    </font>
    <font>
      <sz val="24.75"/>
      <name val="Arial"/>
      <family val="0"/>
    </font>
    <font>
      <b/>
      <sz val="9.25"/>
      <name val="Arial"/>
      <family val="2"/>
    </font>
    <font>
      <sz val="10"/>
      <color indexed="9"/>
      <name val="Arial"/>
      <family val="2"/>
    </font>
  </fonts>
  <fills count="3">
    <fill>
      <patternFill/>
    </fill>
    <fill>
      <patternFill patternType="gray125"/>
    </fill>
    <fill>
      <patternFill patternType="solid">
        <fgColor indexed="9"/>
        <bgColor indexed="64"/>
      </patternFill>
    </fill>
  </fills>
  <borders count="29">
    <border>
      <left/>
      <right/>
      <top/>
      <bottom/>
      <diagonal/>
    </border>
    <border>
      <left>
        <color indexed="63"/>
      </left>
      <right style="medium"/>
      <top>
        <color indexed="63"/>
      </top>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style="medium"/>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72" fontId="1" fillId="0" borderId="0" xfId="0" applyNumberFormat="1" applyFont="1" applyAlignment="1">
      <alignment horizontal="center"/>
    </xf>
    <xf numFmtId="0" fontId="0" fillId="0" borderId="0" xfId="0" applyAlignment="1">
      <alignment horizontal="center"/>
    </xf>
    <xf numFmtId="2" fontId="1" fillId="0" borderId="0" xfId="0" applyNumberFormat="1" applyFont="1" applyAlignment="1">
      <alignment horizontal="center"/>
    </xf>
    <xf numFmtId="0" fontId="1" fillId="0" borderId="0" xfId="0" applyFont="1" applyAlignment="1">
      <alignment/>
    </xf>
    <xf numFmtId="0" fontId="1" fillId="0" borderId="0" xfId="0" applyFont="1" applyAlignment="1">
      <alignment horizontal="center"/>
    </xf>
    <xf numFmtId="17" fontId="0" fillId="0" borderId="0" xfId="0" applyNumberFormat="1" applyAlignment="1">
      <alignment horizontal="center"/>
    </xf>
    <xf numFmtId="0" fontId="0" fillId="0" borderId="0" xfId="0" applyAlignment="1" quotePrefix="1">
      <alignment/>
    </xf>
    <xf numFmtId="0" fontId="2" fillId="0" borderId="0" xfId="0" applyFont="1" applyAlignment="1">
      <alignment horizontal="center"/>
    </xf>
    <xf numFmtId="2" fontId="1"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0" fillId="0" borderId="0" xfId="0" applyAlignment="1">
      <alignment/>
    </xf>
    <xf numFmtId="0" fontId="0" fillId="0" borderId="0" xfId="0" applyAlignment="1" quotePrefix="1">
      <alignment/>
    </xf>
    <xf numFmtId="0" fontId="0" fillId="0" borderId="0" xfId="0" applyFont="1" applyAlignment="1">
      <alignment/>
    </xf>
    <xf numFmtId="0" fontId="1" fillId="0" borderId="0" xfId="0" applyFont="1" applyAlignment="1">
      <alignment horizontal="left"/>
    </xf>
    <xf numFmtId="0" fontId="1" fillId="0" borderId="0" xfId="0" applyFont="1" applyAlignment="1">
      <alignment/>
    </xf>
    <xf numFmtId="0" fontId="0" fillId="0" borderId="0" xfId="0" applyFill="1" applyAlignment="1">
      <alignment/>
    </xf>
    <xf numFmtId="0" fontId="0" fillId="0" borderId="1" xfId="0" applyFill="1" applyBorder="1" applyAlignment="1">
      <alignment/>
    </xf>
    <xf numFmtId="0" fontId="18" fillId="0" borderId="0" xfId="0" applyFont="1" applyAlignment="1">
      <alignment horizontal="center"/>
    </xf>
    <xf numFmtId="0" fontId="0" fillId="0" borderId="0" xfId="0" applyFill="1" applyBorder="1" applyAlignment="1">
      <alignment/>
    </xf>
    <xf numFmtId="0" fontId="0" fillId="0" borderId="0" xfId="0" applyBorder="1" applyAlignment="1">
      <alignment/>
    </xf>
    <xf numFmtId="0" fontId="18" fillId="0" borderId="0" xfId="0" applyFont="1" applyFill="1" applyAlignment="1">
      <alignment/>
    </xf>
    <xf numFmtId="0" fontId="1" fillId="0" borderId="0" xfId="0" applyFont="1" applyFill="1" applyAlignment="1">
      <alignment/>
    </xf>
    <xf numFmtId="0" fontId="0" fillId="0" borderId="0" xfId="0" applyFill="1" applyAlignment="1">
      <alignment horizontal="center"/>
    </xf>
    <xf numFmtId="172" fontId="1" fillId="0" borderId="0" xfId="0" applyNumberFormat="1" applyFont="1" applyFill="1" applyAlignment="1">
      <alignment horizontal="center"/>
    </xf>
    <xf numFmtId="0" fontId="0" fillId="0" borderId="2" xfId="0" applyFill="1" applyBorder="1" applyAlignment="1">
      <alignment/>
    </xf>
    <xf numFmtId="0" fontId="1" fillId="2" borderId="3" xfId="0" applyFont="1" applyFill="1" applyBorder="1" applyAlignment="1">
      <alignment/>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172" fontId="1" fillId="2" borderId="4"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Alignment="1">
      <alignment horizontal="center"/>
    </xf>
    <xf numFmtId="0" fontId="0" fillId="2" borderId="9" xfId="0" applyFill="1" applyBorder="1" applyAlignment="1">
      <alignment horizontal="center"/>
    </xf>
    <xf numFmtId="172" fontId="1" fillId="2" borderId="8" xfId="0" applyNumberFormat="1"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0" fillId="2" borderId="1"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left"/>
    </xf>
    <xf numFmtId="0" fontId="0" fillId="2" borderId="12" xfId="0" applyFill="1" applyBorder="1" applyAlignment="1">
      <alignment horizontal="center"/>
    </xf>
    <xf numFmtId="0" fontId="0" fillId="2" borderId="11" xfId="0" applyFill="1" applyBorder="1" applyAlignment="1">
      <alignment horizontal="center"/>
    </xf>
    <xf numFmtId="173" fontId="1" fillId="2" borderId="10" xfId="0" applyNumberFormat="1"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0" fillId="2" borderId="13" xfId="0" applyFill="1" applyBorder="1" applyAlignment="1" quotePrefix="1">
      <alignment/>
    </xf>
    <xf numFmtId="0" fontId="0" fillId="2" borderId="13" xfId="0" applyFill="1" applyBorder="1" applyAlignment="1" quotePrefix="1">
      <alignment horizontal="left"/>
    </xf>
    <xf numFmtId="2" fontId="0" fillId="2" borderId="14" xfId="0" applyNumberFormat="1" applyFill="1" applyBorder="1" applyAlignment="1">
      <alignment horizontal="center"/>
    </xf>
    <xf numFmtId="2" fontId="0" fillId="2" borderId="13" xfId="0" applyNumberFormat="1" applyFill="1" applyBorder="1" applyAlignment="1">
      <alignment horizontal="center"/>
    </xf>
    <xf numFmtId="2" fontId="1" fillId="2" borderId="3" xfId="0" applyNumberFormat="1" applyFont="1" applyFill="1" applyBorder="1" applyAlignment="1">
      <alignment horizontal="center"/>
    </xf>
    <xf numFmtId="0" fontId="0" fillId="2" borderId="3" xfId="0" applyFill="1" applyBorder="1" applyAlignment="1">
      <alignment horizontal="center"/>
    </xf>
    <xf numFmtId="0" fontId="0" fillId="2" borderId="13" xfId="0" applyFill="1" applyBorder="1" applyAlignment="1">
      <alignment horizontal="center"/>
    </xf>
    <xf numFmtId="0" fontId="0" fillId="2" borderId="15" xfId="0" applyFill="1" applyBorder="1" applyAlignment="1">
      <alignment horizontal="center"/>
    </xf>
    <xf numFmtId="0" fontId="1" fillId="2" borderId="16" xfId="0" applyFont="1" applyFill="1" applyBorder="1" applyAlignment="1">
      <alignment/>
    </xf>
    <xf numFmtId="0" fontId="0" fillId="2" borderId="17" xfId="0" applyFill="1" applyBorder="1" applyAlignment="1" quotePrefix="1">
      <alignment/>
    </xf>
    <xf numFmtId="2" fontId="0" fillId="2" borderId="18" xfId="0" applyNumberFormat="1" applyFill="1" applyBorder="1" applyAlignment="1">
      <alignment horizontal="center"/>
    </xf>
    <xf numFmtId="0" fontId="0" fillId="2" borderId="17" xfId="0" applyFill="1" applyBorder="1" applyAlignment="1">
      <alignment horizontal="center"/>
    </xf>
    <xf numFmtId="2" fontId="1" fillId="2" borderId="16" xfId="0" applyNumberFormat="1" applyFont="1"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1" fillId="2" borderId="20" xfId="0" applyFont="1" applyFill="1" applyBorder="1" applyAlignment="1">
      <alignment/>
    </xf>
    <xf numFmtId="0" fontId="0" fillId="2" borderId="21" xfId="0" applyFill="1" applyBorder="1" applyAlignment="1" quotePrefix="1">
      <alignment/>
    </xf>
    <xf numFmtId="2" fontId="0" fillId="2" borderId="22" xfId="0" applyNumberFormat="1" applyFill="1" applyBorder="1" applyAlignment="1">
      <alignment horizontal="center"/>
    </xf>
    <xf numFmtId="49" fontId="0" fillId="2" borderId="21" xfId="0" applyNumberFormat="1" applyFill="1" applyBorder="1" applyAlignment="1">
      <alignment horizontal="center"/>
    </xf>
    <xf numFmtId="2" fontId="1" fillId="2" borderId="20" xfId="0" applyNumberFormat="1" applyFont="1"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3" xfId="0" applyFill="1" applyBorder="1" applyAlignment="1">
      <alignment horizontal="center"/>
    </xf>
    <xf numFmtId="2" fontId="0" fillId="2" borderId="17" xfId="0" applyNumberFormat="1" applyFill="1" applyBorder="1" applyAlignment="1">
      <alignment horizontal="center"/>
    </xf>
    <xf numFmtId="0" fontId="1" fillId="2" borderId="10" xfId="0" applyFont="1" applyFill="1" applyBorder="1" applyAlignment="1">
      <alignment/>
    </xf>
    <xf numFmtId="0" fontId="0" fillId="2" borderId="11" xfId="0" applyFill="1" applyBorder="1" applyAlignment="1" quotePrefix="1">
      <alignment/>
    </xf>
    <xf numFmtId="2" fontId="0" fillId="2" borderId="12" xfId="0" applyNumberFormat="1" applyFill="1" applyBorder="1" applyAlignment="1">
      <alignment horizontal="center"/>
    </xf>
    <xf numFmtId="2" fontId="1" fillId="2" borderId="10" xfId="0" applyNumberFormat="1" applyFont="1" applyFill="1" applyBorder="1" applyAlignment="1">
      <alignment horizontal="center"/>
    </xf>
    <xf numFmtId="0" fontId="0" fillId="2" borderId="24" xfId="0" applyFill="1" applyBorder="1" applyAlignment="1">
      <alignment horizontal="center"/>
    </xf>
    <xf numFmtId="0" fontId="1" fillId="2" borderId="8" xfId="0" applyFont="1" applyFill="1" applyBorder="1" applyAlignment="1">
      <alignment/>
    </xf>
    <xf numFmtId="0" fontId="0" fillId="2" borderId="0" xfId="0" applyFill="1" applyBorder="1" applyAlignment="1" quotePrefix="1">
      <alignment/>
    </xf>
    <xf numFmtId="2" fontId="0" fillId="2" borderId="9" xfId="0" applyNumberFormat="1" applyFill="1" applyBorder="1" applyAlignment="1">
      <alignment horizontal="center"/>
    </xf>
    <xf numFmtId="0" fontId="0" fillId="2" borderId="0" xfId="0" applyFill="1" applyBorder="1" applyAlignment="1">
      <alignment horizontal="center"/>
    </xf>
    <xf numFmtId="2" fontId="1" fillId="2" borderId="8" xfId="0" applyNumberFormat="1" applyFont="1" applyFill="1" applyBorder="1" applyAlignment="1">
      <alignment horizontal="center"/>
    </xf>
    <xf numFmtId="0" fontId="0" fillId="2" borderId="14" xfId="0" applyFill="1" applyBorder="1" applyAlignment="1" quotePrefix="1">
      <alignment/>
    </xf>
    <xf numFmtId="0" fontId="0" fillId="2" borderId="15" xfId="0" applyFill="1" applyBorder="1" applyAlignment="1" quotePrefix="1">
      <alignment/>
    </xf>
    <xf numFmtId="0" fontId="0" fillId="2" borderId="14" xfId="0" applyFill="1" applyBorder="1" applyAlignment="1">
      <alignment horizontal="center"/>
    </xf>
    <xf numFmtId="0" fontId="1" fillId="2" borderId="25" xfId="0" applyFont="1" applyFill="1" applyBorder="1" applyAlignment="1">
      <alignment/>
    </xf>
    <xf numFmtId="0" fontId="0" fillId="2" borderId="26" xfId="0" applyFill="1" applyBorder="1" applyAlignment="1" quotePrefix="1">
      <alignment/>
    </xf>
    <xf numFmtId="2" fontId="0" fillId="2" borderId="27" xfId="0" applyNumberFormat="1" applyFill="1" applyBorder="1" applyAlignment="1">
      <alignment horizontal="center"/>
    </xf>
    <xf numFmtId="0" fontId="0" fillId="2" borderId="26" xfId="0" applyFill="1" applyBorder="1" applyAlignment="1">
      <alignment horizontal="center"/>
    </xf>
    <xf numFmtId="2" fontId="1" fillId="2" borderId="25" xfId="0" applyNumberFormat="1" applyFont="1" applyFill="1" applyBorder="1" applyAlignment="1">
      <alignment horizontal="center"/>
    </xf>
    <xf numFmtId="0" fontId="0" fillId="2" borderId="25" xfId="0" applyFill="1" applyBorder="1" applyAlignment="1">
      <alignment horizontal="center"/>
    </xf>
    <xf numFmtId="0" fontId="0" fillId="2" borderId="28" xfId="0" applyFill="1" applyBorder="1" applyAlignment="1">
      <alignment horizontal="center"/>
    </xf>
    <xf numFmtId="2" fontId="0" fillId="2" borderId="11" xfId="0" applyNumberFormat="1" applyFill="1" applyBorder="1" applyAlignment="1">
      <alignment horizontal="center"/>
    </xf>
    <xf numFmtId="2" fontId="0" fillId="2" borderId="26" xfId="0" applyNumberFormat="1" applyFill="1" applyBorder="1" applyAlignment="1">
      <alignment horizontal="center"/>
    </xf>
    <xf numFmtId="0" fontId="0" fillId="2" borderId="5"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STF38!$B$9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25400">
                <a:solidFill>
                  <a:srgbClr val="000080"/>
                </a:solidFill>
              </a:ln>
            </c:spPr>
            <c:marker>
              <c:symbol val="square"/>
              <c:size val="7"/>
              <c:spPr>
                <a:solidFill>
                  <a:srgbClr val="00FF00"/>
                </a:solidFill>
                <a:ln>
                  <a:solidFill>
                    <a:srgbClr val="00FF00"/>
                  </a:solidFill>
                </a:ln>
              </c:spPr>
            </c:marker>
          </c:dPt>
          <c:dLbls>
            <c:dLbl>
              <c:idx val="33"/>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STF38!$A$10:$A$46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STF38!$B$10:$B$46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42053454"/>
        <c:axId val="42936767"/>
      </c:lineChart>
      <c:catAx>
        <c:axId val="4205345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42936767"/>
        <c:crosses val="autoZero"/>
        <c:auto val="1"/>
        <c:lblOffset val="100"/>
        <c:noMultiLvlLbl val="0"/>
      </c:catAx>
      <c:valAx>
        <c:axId val="42936767"/>
        <c:scaling>
          <c:orientation val="minMax"/>
          <c:min val="142.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2053454"/>
        <c:crossesAt val="1"/>
        <c:crossBetween val="between"/>
        <c:dispUnits/>
      </c:valAx>
      <c:spPr>
        <a:noFill/>
        <a:ln w="12700">
          <a:solidFill>
            <a:srgbClr val="808080"/>
          </a:solidFill>
        </a:ln>
      </c:spPr>
    </c:plotArea>
    <c:legend>
      <c:legendPos val="r"/>
      <c:layout>
        <c:manualLayout>
          <c:xMode val="edge"/>
          <c:yMode val="edge"/>
          <c:x val="0.44325"/>
          <c:y val="0.05225"/>
          <c:w val="0.4195"/>
          <c:h val="0.066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STF2277!$C$9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0"/>
            <c:spPr>
              <a:ln w="25400">
                <a:solidFill>
                  <a:srgbClr val="000080"/>
                </a:solidFill>
              </a:ln>
            </c:spPr>
            <c:marker>
              <c:symbol val="square"/>
              <c:size val="6"/>
              <c:spPr>
                <a:solidFill>
                  <a:srgbClr val="00FF00"/>
                </a:solidFill>
                <a:ln>
                  <a:solidFill>
                    <a:srgbClr val="00FF00"/>
                  </a:solidFill>
                </a:ln>
              </c:spPr>
            </c:marker>
          </c:dPt>
          <c:dLbls>
            <c:dLbl>
              <c:idx val="40"/>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STF2277!$A$10:$A$61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cat>
          <c:val>
            <c:numRef>
              <c:f>STF2277!$C$10:$C$61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1485704"/>
        <c:axId val="13371337"/>
      </c:lineChart>
      <c:catAx>
        <c:axId val="148570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3371337"/>
        <c:crosses val="autoZero"/>
        <c:auto val="1"/>
        <c:lblOffset val="100"/>
        <c:noMultiLvlLbl val="0"/>
      </c:catAx>
      <c:valAx>
        <c:axId val="13371337"/>
        <c:scaling>
          <c:orientation val="minMax"/>
          <c:min val="2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485704"/>
        <c:crossesAt val="1"/>
        <c:crossBetween val="between"/>
        <c:dispUnits/>
      </c:valAx>
      <c:spPr>
        <a:noFill/>
        <a:ln w="12700">
          <a:solidFill>
            <a:srgbClr val="808080"/>
          </a:solidFill>
        </a:ln>
      </c:spPr>
    </c:plotArea>
    <c:legend>
      <c:legendPos val="r"/>
      <c:layout>
        <c:manualLayout>
          <c:xMode val="edge"/>
          <c:yMode val="edge"/>
          <c:x val="0.03525"/>
          <c:y val="0.05475"/>
          <c:w val="0.4535"/>
          <c:h val="0.057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STF2380!$C$9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8"/>
            <c:spPr>
              <a:ln w="25400">
                <a:solidFill>
                  <a:srgbClr val="000080"/>
                </a:solidFill>
              </a:ln>
            </c:spPr>
            <c:marker>
              <c:symbol val="square"/>
              <c:size val="6"/>
              <c:spPr>
                <a:solidFill>
                  <a:srgbClr val="00FF00"/>
                </a:solidFill>
                <a:ln>
                  <a:solidFill>
                    <a:srgbClr val="00FF00"/>
                  </a:solidFill>
                </a:ln>
              </c:spPr>
            </c:marker>
          </c:dPt>
          <c:dLbls>
            <c:dLbl>
              <c:idx val="38"/>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STF2380!$A$10:$A$53</c:f>
              <c:numCach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STF2380!$C$10:$C$53</c:f>
              <c:numCach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ser>
        <c:axId val="53233170"/>
        <c:axId val="9336483"/>
      </c:lineChart>
      <c:catAx>
        <c:axId val="53233170"/>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9336483"/>
        <c:crosses val="autoZero"/>
        <c:auto val="1"/>
        <c:lblOffset val="100"/>
        <c:noMultiLvlLbl val="0"/>
      </c:catAx>
      <c:valAx>
        <c:axId val="9336483"/>
        <c:scaling>
          <c:orientation val="minMax"/>
          <c:min val="24.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3233170"/>
        <c:crossesAt val="1"/>
        <c:crossBetween val="between"/>
        <c:dispUnits/>
      </c:valAx>
      <c:spPr>
        <a:noFill/>
        <a:ln w="12700">
          <a:solidFill>
            <a:srgbClr val="808080"/>
          </a:solidFill>
        </a:ln>
      </c:spPr>
    </c:plotArea>
    <c:legend>
      <c:legendPos val="r"/>
      <c:layout>
        <c:manualLayout>
          <c:xMode val="edge"/>
          <c:yMode val="edge"/>
          <c:x val="0.38925"/>
          <c:y val="0.04675"/>
          <c:w val="0.48025"/>
          <c:h val="0.055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STF2380!$B$9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8"/>
            <c:spPr>
              <a:ln w="25400">
                <a:solidFill>
                  <a:srgbClr val="000080"/>
                </a:solidFill>
              </a:ln>
            </c:spPr>
            <c:marker>
              <c:symbol val="square"/>
              <c:size val="6"/>
              <c:spPr>
                <a:solidFill>
                  <a:srgbClr val="00FF00"/>
                </a:solidFill>
                <a:ln>
                  <a:solidFill>
                    <a:srgbClr val="00FF00"/>
                  </a:solidFill>
                </a:ln>
              </c:spPr>
            </c:marker>
          </c:dPt>
          <c:dLbls>
            <c:dLbl>
              <c:idx val="38"/>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STF2380!$A$10:$A$53</c:f>
              <c:numCach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STF2380!$B$10:$B$53</c:f>
              <c:numCach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ser>
        <c:axId val="16919484"/>
        <c:axId val="18057629"/>
      </c:lineChart>
      <c:catAx>
        <c:axId val="1691948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8057629"/>
        <c:crosses val="autoZero"/>
        <c:auto val="1"/>
        <c:lblOffset val="100"/>
        <c:noMultiLvlLbl val="0"/>
      </c:catAx>
      <c:valAx>
        <c:axId val="18057629"/>
        <c:scaling>
          <c:orientation val="minMax"/>
          <c:max val="12"/>
          <c:min val="7"/>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6919484"/>
        <c:crossesAt val="1"/>
        <c:crossBetween val="between"/>
        <c:dispUnits/>
      </c:valAx>
      <c:spPr>
        <a:noFill/>
        <a:ln w="12700">
          <a:solidFill>
            <a:srgbClr val="808080"/>
          </a:solidFill>
        </a:ln>
      </c:spPr>
    </c:plotArea>
    <c:legend>
      <c:legendPos val="r"/>
      <c:layout>
        <c:manualLayout>
          <c:xMode val="edge"/>
          <c:yMode val="edge"/>
          <c:x val="0.247"/>
          <c:y val="0.047"/>
          <c:w val="0.4235"/>
          <c:h val="0.055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STF2562!$B$9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1"/>
            <c:spPr>
              <a:ln w="25400">
                <a:solidFill>
                  <a:srgbClr val="000080"/>
                </a:solidFill>
              </a:ln>
            </c:spPr>
            <c:marker>
              <c:symbol val="square"/>
              <c:size val="6"/>
              <c:spPr>
                <a:solidFill>
                  <a:srgbClr val="00FF00"/>
                </a:solidFill>
                <a:ln>
                  <a:solidFill>
                    <a:srgbClr val="00FF00"/>
                  </a:solidFill>
                </a:ln>
              </c:spPr>
            </c:marker>
          </c:dPt>
          <c:dLbls>
            <c:dLbl>
              <c:idx val="4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STF2562!$A$10:$A$63</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cat>
          <c:val>
            <c:numRef>
              <c:f>STF2562!$B$10:$B$63</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smooth val="0"/>
        </c:ser>
        <c:axId val="28300934"/>
        <c:axId val="53381815"/>
      </c:lineChart>
      <c:catAx>
        <c:axId val="2830093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53381815"/>
        <c:crosses val="autoZero"/>
        <c:auto val="1"/>
        <c:lblOffset val="100"/>
        <c:noMultiLvlLbl val="0"/>
      </c:catAx>
      <c:valAx>
        <c:axId val="53381815"/>
        <c:scaling>
          <c:orientation val="minMax"/>
          <c:min val="248"/>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300934"/>
        <c:crossesAt val="1"/>
        <c:crossBetween val="between"/>
        <c:dispUnits/>
      </c:valAx>
      <c:spPr>
        <a:noFill/>
        <a:ln w="12700">
          <a:solidFill>
            <a:srgbClr val="808080"/>
          </a:solidFill>
        </a:ln>
      </c:spPr>
    </c:plotArea>
    <c:legend>
      <c:legendPos val="r"/>
      <c:layout>
        <c:manualLayout>
          <c:xMode val="edge"/>
          <c:yMode val="edge"/>
          <c:x val="0.37925"/>
          <c:y val="0.06"/>
          <c:w val="0.34725"/>
          <c:h val="0.057"/>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STF2562!$C$9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1"/>
            <c:spPr>
              <a:ln w="25400">
                <a:solidFill>
                  <a:srgbClr val="000080"/>
                </a:solidFill>
              </a:ln>
            </c:spPr>
            <c:marker>
              <c:symbol val="square"/>
              <c:size val="6"/>
              <c:spPr>
                <a:solidFill>
                  <a:srgbClr val="00FF00"/>
                </a:solidFill>
                <a:ln>
                  <a:solidFill>
                    <a:srgbClr val="00FF00"/>
                  </a:solidFill>
                </a:ln>
              </c:spPr>
            </c:marker>
          </c:dPt>
          <c:dLbls>
            <c:dLbl>
              <c:idx val="4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STF2562!$A$10:$A$63</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cat>
          <c:val>
            <c:numRef>
              <c:f>STF2562!$C$10:$C$63</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val>
          <c:smooth val="0"/>
        </c:ser>
        <c:axId val="10674288"/>
        <c:axId val="28959729"/>
      </c:lineChart>
      <c:catAx>
        <c:axId val="10674288"/>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8959729"/>
        <c:crosses val="autoZero"/>
        <c:auto val="1"/>
        <c:lblOffset val="100"/>
        <c:noMultiLvlLbl val="0"/>
      </c:catAx>
      <c:valAx>
        <c:axId val="28959729"/>
        <c:scaling>
          <c:orientation val="minMax"/>
          <c:min val="2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0674288"/>
        <c:crossesAt val="1"/>
        <c:crossBetween val="between"/>
        <c:dispUnits/>
      </c:valAx>
      <c:spPr>
        <a:noFill/>
        <a:ln w="12700">
          <a:solidFill>
            <a:srgbClr val="808080"/>
          </a:solidFill>
        </a:ln>
      </c:spPr>
    </c:plotArea>
    <c:legend>
      <c:legendPos val="r"/>
      <c:layout>
        <c:manualLayout>
          <c:xMode val="edge"/>
          <c:yMode val="edge"/>
          <c:x val="0.306"/>
          <c:y val="0.1805"/>
          <c:w val="0.4025"/>
          <c:h val="0.059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STF2691!$B$9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1"/>
            <c:spPr>
              <a:ln w="25400">
                <a:solidFill>
                  <a:srgbClr val="000080"/>
                </a:solidFill>
              </a:ln>
            </c:spPr>
            <c:marker>
              <c:symbol val="square"/>
              <c:size val="6"/>
              <c:spPr>
                <a:solidFill>
                  <a:srgbClr val="00FF00"/>
                </a:solidFill>
                <a:ln>
                  <a:solidFill>
                    <a:srgbClr val="00FF00"/>
                  </a:solidFill>
                </a:ln>
              </c:spPr>
            </c:marker>
          </c:dPt>
          <c:dLbls>
            <c:dLbl>
              <c:idx val="3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STF2691!$A$10:$A$44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cat>
          <c:val>
            <c:numRef>
              <c:f>STF2691!$B$10:$B$44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axId val="59310970"/>
        <c:axId val="64036683"/>
      </c:lineChart>
      <c:catAx>
        <c:axId val="59310970"/>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64036683"/>
        <c:crosses val="autoZero"/>
        <c:auto val="1"/>
        <c:lblOffset val="100"/>
        <c:noMultiLvlLbl val="0"/>
      </c:catAx>
      <c:valAx>
        <c:axId val="64036683"/>
        <c:scaling>
          <c:orientation val="minMax"/>
          <c:max val="33.5"/>
          <c:min val="29.5"/>
        </c:scaling>
        <c:axPos val="l"/>
        <c:majorGridlines/>
        <c:delete val="0"/>
        <c:numFmt formatCode="General" sourceLinked="1"/>
        <c:majorTickMark val="out"/>
        <c:minorTickMark val="none"/>
        <c:tickLblPos val="nextTo"/>
        <c:txPr>
          <a:bodyPr/>
          <a:lstStyle/>
          <a:p>
            <a:pPr>
              <a:defRPr lang="en-US" cap="none" sz="525" b="1" i="0" u="none" baseline="0">
                <a:latin typeface="Arial"/>
                <a:ea typeface="Arial"/>
                <a:cs typeface="Arial"/>
              </a:defRPr>
            </a:pPr>
          </a:p>
        </c:txPr>
        <c:crossAx val="59310970"/>
        <c:crossesAt val="1"/>
        <c:crossBetween val="between"/>
        <c:dispUnits/>
      </c:valAx>
      <c:spPr>
        <a:noFill/>
        <a:ln w="12700">
          <a:solidFill>
            <a:srgbClr val="808080"/>
          </a:solidFill>
        </a:ln>
      </c:spPr>
    </c:plotArea>
    <c:legend>
      <c:legendPos val="r"/>
      <c:layout>
        <c:manualLayout>
          <c:xMode val="edge"/>
          <c:yMode val="edge"/>
          <c:x val="0.11025"/>
          <c:y val="0.05275"/>
          <c:w val="0.43325"/>
          <c:h val="0.061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STF2691!$C$9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1"/>
            <c:spPr>
              <a:ln w="25400">
                <a:solidFill>
                  <a:srgbClr val="000080"/>
                </a:solidFill>
              </a:ln>
            </c:spPr>
            <c:marker>
              <c:symbol val="square"/>
              <c:size val="6"/>
              <c:spPr>
                <a:solidFill>
                  <a:srgbClr val="00FF00"/>
                </a:solidFill>
                <a:ln>
                  <a:solidFill>
                    <a:srgbClr val="00FF00"/>
                  </a:solidFill>
                </a:ln>
              </c:spPr>
            </c:marker>
          </c:dPt>
          <c:dLbls>
            <c:dLbl>
              <c:idx val="3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STF2691!$A$10:$A$44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cat>
          <c:val>
            <c:numRef>
              <c:f>STF2691!$C$10:$C$44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axId val="39459236"/>
        <c:axId val="19588805"/>
      </c:lineChart>
      <c:catAx>
        <c:axId val="39459236"/>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9588805"/>
        <c:crosses val="autoZero"/>
        <c:auto val="1"/>
        <c:lblOffset val="100"/>
        <c:noMultiLvlLbl val="0"/>
      </c:catAx>
      <c:valAx>
        <c:axId val="19588805"/>
        <c:scaling>
          <c:orientation val="minMax"/>
          <c:min val="16.6"/>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9459236"/>
        <c:crossesAt val="1"/>
        <c:crossBetween val="between"/>
        <c:dispUnits/>
      </c:valAx>
      <c:spPr>
        <a:noFill/>
        <a:ln w="12700">
          <a:solidFill>
            <a:srgbClr val="808080"/>
          </a:solidFill>
        </a:ln>
      </c:spPr>
    </c:plotArea>
    <c:legend>
      <c:legendPos val="r"/>
      <c:layout>
        <c:manualLayout>
          <c:xMode val="edge"/>
          <c:yMode val="edge"/>
          <c:x val="0.14025"/>
          <c:y val="0.06525"/>
          <c:w val="0.445"/>
          <c:h val="0.059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STF2769!$B$9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7"/>
            <c:spPr>
              <a:ln w="25400">
                <a:solidFill>
                  <a:srgbClr val="000080"/>
                </a:solidFill>
              </a:ln>
            </c:spPr>
            <c:marker>
              <c:symbol val="square"/>
              <c:size val="6"/>
              <c:spPr>
                <a:solidFill>
                  <a:srgbClr val="00FF00"/>
                </a:solidFill>
                <a:ln>
                  <a:solidFill>
                    <a:srgbClr val="00FF00"/>
                  </a:solidFill>
                </a:ln>
              </c:spPr>
            </c:marker>
          </c:dPt>
          <c:dLbls>
            <c:dLbl>
              <c:idx val="57"/>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STF2769!$A$10:$A$78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cat>
          <c:val>
            <c:numRef>
              <c:f>STF2769!$B$10:$B$78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val>
          <c:smooth val="0"/>
        </c:ser>
        <c:axId val="42081518"/>
        <c:axId val="43189343"/>
      </c:lineChart>
      <c:catAx>
        <c:axId val="42081518"/>
        <c:scaling>
          <c:orientation val="minMax"/>
        </c:scaling>
        <c:axPos val="b"/>
        <c:delete val="0"/>
        <c:numFmt formatCode="0" sourceLinked="0"/>
        <c:majorTickMark val="out"/>
        <c:minorTickMark val="none"/>
        <c:tickLblPos val="nextTo"/>
        <c:txPr>
          <a:bodyPr vert="horz" rot="-5400000"/>
          <a:lstStyle/>
          <a:p>
            <a:pPr>
              <a:defRPr lang="en-US" cap="none" sz="850" b="1" i="0" u="none" baseline="0">
                <a:latin typeface="Arial"/>
                <a:ea typeface="Arial"/>
                <a:cs typeface="Arial"/>
              </a:defRPr>
            </a:pPr>
          </a:p>
        </c:txPr>
        <c:crossAx val="43189343"/>
        <c:crosses val="autoZero"/>
        <c:auto val="1"/>
        <c:lblOffset val="100"/>
        <c:noMultiLvlLbl val="0"/>
      </c:catAx>
      <c:valAx>
        <c:axId val="43189343"/>
        <c:scaling>
          <c:orientation val="minMax"/>
          <c:max val="302"/>
          <c:min val="297"/>
        </c:scaling>
        <c:axPos val="l"/>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42081518"/>
        <c:crossesAt val="1"/>
        <c:crossBetween val="between"/>
        <c:dispUnits/>
      </c:valAx>
      <c:spPr>
        <a:noFill/>
        <a:ln w="12700">
          <a:solidFill>
            <a:srgbClr val="808080"/>
          </a:solidFill>
        </a:ln>
      </c:spPr>
    </c:plotArea>
    <c:legend>
      <c:legendPos val="r"/>
      <c:layout>
        <c:manualLayout>
          <c:xMode val="edge"/>
          <c:yMode val="edge"/>
          <c:x val="0.15675"/>
          <c:y val="0.052"/>
          <c:w val="0.38175"/>
          <c:h val="0.05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STF2769!$C$9:$C$10</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7"/>
            <c:spPr>
              <a:ln w="25400">
                <a:solidFill>
                  <a:srgbClr val="000080"/>
                </a:solidFill>
              </a:ln>
            </c:spPr>
            <c:marker>
              <c:symbol val="square"/>
              <c:size val="6"/>
              <c:spPr>
                <a:solidFill>
                  <a:srgbClr val="00FF00"/>
                </a:solidFill>
                <a:ln>
                  <a:solidFill>
                    <a:srgbClr val="00FF00"/>
                  </a:solidFill>
                </a:ln>
              </c:spPr>
            </c:marker>
          </c:dPt>
          <c:dLbls>
            <c:dLbl>
              <c:idx val="57"/>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STF2769!$A$10:$A$78</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cat>
          <c:val>
            <c:numRef>
              <c:f>STF2769!$C$11:$C$78</c:f>
              <c:numCach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ser>
        <c:axId val="53159768"/>
        <c:axId val="8675865"/>
      </c:lineChart>
      <c:catAx>
        <c:axId val="53159768"/>
        <c:scaling>
          <c:orientation val="minMax"/>
        </c:scaling>
        <c:axPos val="b"/>
        <c:delete val="0"/>
        <c:numFmt formatCode="0" sourceLinked="0"/>
        <c:majorTickMark val="out"/>
        <c:minorTickMark val="none"/>
        <c:tickLblPos val="nextTo"/>
        <c:txPr>
          <a:bodyPr vert="horz" rot="-5400000"/>
          <a:lstStyle/>
          <a:p>
            <a:pPr>
              <a:defRPr lang="en-US" cap="none" sz="825" b="1" i="0" u="none" baseline="0">
                <a:latin typeface="Arial"/>
                <a:ea typeface="Arial"/>
                <a:cs typeface="Arial"/>
              </a:defRPr>
            </a:pPr>
          </a:p>
        </c:txPr>
        <c:crossAx val="8675865"/>
        <c:crosses val="autoZero"/>
        <c:auto val="1"/>
        <c:lblOffset val="100"/>
        <c:noMultiLvlLbl val="0"/>
      </c:catAx>
      <c:valAx>
        <c:axId val="8675865"/>
        <c:scaling>
          <c:orientation val="minMax"/>
          <c:max val="19"/>
          <c:min val="17.5"/>
        </c:scaling>
        <c:axPos val="l"/>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53159768"/>
        <c:crossesAt val="1"/>
        <c:crossBetween val="between"/>
        <c:dispUnits/>
      </c:valAx>
      <c:spPr>
        <a:noFill/>
        <a:ln w="12700">
          <a:solidFill>
            <a:srgbClr val="808080"/>
          </a:solidFill>
        </a:ln>
      </c:spPr>
    </c:plotArea>
    <c:legend>
      <c:legendPos val="r"/>
      <c:layout>
        <c:manualLayout>
          <c:xMode val="edge"/>
          <c:yMode val="edge"/>
          <c:x val="0.0725"/>
          <c:y val="0.116"/>
          <c:w val="0.43925"/>
          <c:h val="0.06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STF2893!$B$9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5"/>
            <c:spPr>
              <a:ln w="25400">
                <a:solidFill>
                  <a:srgbClr val="000080"/>
                </a:solidFill>
              </a:ln>
            </c:spPr>
            <c:marker>
              <c:symbol val="square"/>
              <c:size val="6"/>
              <c:spPr>
                <a:solidFill>
                  <a:srgbClr val="00FF00"/>
                </a:solidFill>
                <a:ln>
                  <a:solidFill>
                    <a:srgbClr val="00FF00"/>
                  </a:solidFill>
                </a:ln>
              </c:spPr>
            </c:marker>
          </c:dPt>
          <c:dLbls>
            <c:dLbl>
              <c:idx val="55"/>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STF2893!$A$10:$A$70</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cat>
          <c:val>
            <c:numRef>
              <c:f>STF2893!$B$10:$B$70</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axId val="10973922"/>
        <c:axId val="31656435"/>
      </c:lineChart>
      <c:catAx>
        <c:axId val="10973922"/>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31656435"/>
        <c:crosses val="autoZero"/>
        <c:auto val="1"/>
        <c:lblOffset val="100"/>
        <c:noMultiLvlLbl val="0"/>
      </c:catAx>
      <c:valAx>
        <c:axId val="31656435"/>
        <c:scaling>
          <c:orientation val="minMax"/>
          <c:max val="350"/>
          <c:min val="340"/>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0973922"/>
        <c:crossesAt val="1"/>
        <c:crossBetween val="between"/>
        <c:dispUnits/>
      </c:valAx>
      <c:spPr>
        <a:noFill/>
        <a:ln w="12700">
          <a:solidFill>
            <a:srgbClr val="808080"/>
          </a:solidFill>
        </a:ln>
      </c:spPr>
    </c:plotArea>
    <c:legend>
      <c:legendPos val="r"/>
      <c:layout>
        <c:manualLayout>
          <c:xMode val="edge"/>
          <c:yMode val="edge"/>
          <c:x val="0.1945"/>
          <c:y val="0.049"/>
          <c:w val="0.39775"/>
          <c:h val="0.054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STF38!$C$9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25400">
                <a:solidFill>
                  <a:srgbClr val="000080"/>
                </a:solidFill>
              </a:ln>
            </c:spPr>
            <c:marker>
              <c:symbol val="square"/>
              <c:size val="6"/>
              <c:spPr>
                <a:solidFill>
                  <a:srgbClr val="00FF00"/>
                </a:solidFill>
                <a:ln>
                  <a:solidFill>
                    <a:srgbClr val="00FF00"/>
                  </a:solidFill>
                </a:ln>
              </c:spPr>
            </c:marker>
          </c:dPt>
          <c:dLbls>
            <c:dLbl>
              <c:idx val="33"/>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STF38!$A$10:$A$46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STF38!$C$10:$C$46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50886584"/>
        <c:axId val="55326073"/>
      </c:lineChart>
      <c:catAx>
        <c:axId val="5088658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55326073"/>
        <c:crosses val="autoZero"/>
        <c:auto val="1"/>
        <c:lblOffset val="100"/>
        <c:noMultiLvlLbl val="0"/>
      </c:catAx>
      <c:valAx>
        <c:axId val="55326073"/>
        <c:scaling>
          <c:orientation val="minMax"/>
          <c:min val="16"/>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0886584"/>
        <c:crossesAt val="1"/>
        <c:crossBetween val="between"/>
        <c:dispUnits/>
      </c:valAx>
      <c:spPr>
        <a:noFill/>
        <a:ln w="12700">
          <a:solidFill>
            <a:srgbClr val="808080"/>
          </a:solidFill>
        </a:ln>
      </c:spPr>
    </c:plotArea>
    <c:legend>
      <c:legendPos val="r"/>
      <c:layout>
        <c:manualLayout>
          <c:xMode val="edge"/>
          <c:yMode val="edge"/>
          <c:x val="0.4535"/>
          <c:y val="0.0475"/>
          <c:w val="0.41825"/>
          <c:h val="0.059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STF2893!$C$9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5"/>
            <c:spPr>
              <a:ln w="25400">
                <a:solidFill>
                  <a:srgbClr val="000080"/>
                </a:solidFill>
              </a:ln>
            </c:spPr>
            <c:marker>
              <c:symbol val="diamond"/>
              <c:size val="6"/>
              <c:spPr>
                <a:solidFill>
                  <a:srgbClr val="00FF00"/>
                </a:solidFill>
                <a:ln>
                  <a:solidFill>
                    <a:srgbClr val="00FF00"/>
                  </a:solidFill>
                </a:ln>
              </c:spPr>
            </c:marker>
          </c:dPt>
          <c:dLbls>
            <c:dLbl>
              <c:idx val="55"/>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0"/>
              <c:showBubbleSize val="0"/>
              <c:showCatName val="1"/>
              <c:showSerName val="0"/>
              <c:showPercent val="0"/>
            </c:dLbl>
            <c:delete val="1"/>
          </c:dLbls>
          <c:trendline>
            <c:spPr>
              <a:ln w="25400">
                <a:solidFill>
                  <a:srgbClr val="FF0000"/>
                </a:solidFill>
              </a:ln>
            </c:spPr>
            <c:trendlineType val="linear"/>
            <c:dispEq val="0"/>
            <c:dispRSqr val="0"/>
          </c:trendline>
          <c:cat>
            <c:numRef>
              <c:f>STF2893!$A$10:$A$70</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cat>
          <c:val>
            <c:numRef>
              <c:f>STF2893!$C$10:$C$70</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ser>
        <c:axId val="16472460"/>
        <c:axId val="14034413"/>
      </c:lineChart>
      <c:catAx>
        <c:axId val="16472460"/>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4034413"/>
        <c:crosses val="autoZero"/>
        <c:auto val="1"/>
        <c:lblOffset val="100"/>
        <c:noMultiLvlLbl val="0"/>
      </c:catAx>
      <c:valAx>
        <c:axId val="14034413"/>
        <c:scaling>
          <c:orientation val="minMax"/>
          <c:max val="33"/>
          <c:min val="27"/>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6472460"/>
        <c:crossesAt val="1"/>
        <c:crossBetween val="between"/>
        <c:dispUnits/>
      </c:valAx>
      <c:spPr>
        <a:noFill/>
        <a:ln w="12700">
          <a:solidFill>
            <a:srgbClr val="808080"/>
          </a:solidFill>
        </a:ln>
      </c:spPr>
    </c:plotArea>
    <c:legend>
      <c:legendPos val="r"/>
      <c:layout>
        <c:manualLayout>
          <c:xMode val="edge"/>
          <c:yMode val="edge"/>
          <c:x val="0.25725"/>
          <c:y val="0.0715"/>
          <c:w val="0.3915"/>
          <c:h val="0.068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STF2896!$B$9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9"/>
            <c:spPr>
              <a:ln w="25400">
                <a:solidFill>
                  <a:srgbClr val="000080"/>
                </a:solidFill>
              </a:ln>
            </c:spPr>
            <c:marker>
              <c:symbol val="square"/>
              <c:size val="6"/>
              <c:spPr>
                <a:solidFill>
                  <a:srgbClr val="00FF00"/>
                </a:solidFill>
                <a:ln>
                  <a:solidFill>
                    <a:srgbClr val="00FF00"/>
                  </a:solidFill>
                </a:ln>
              </c:spPr>
            </c:marker>
          </c:dPt>
          <c:dLbls>
            <c:dLbl>
              <c:idx val="19"/>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STF2896!$A$10:$A$31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STF2896!$B$10:$B$31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9200854"/>
        <c:axId val="63045639"/>
      </c:lineChart>
      <c:catAx>
        <c:axId val="5920085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63045639"/>
        <c:crosses val="autoZero"/>
        <c:auto val="1"/>
        <c:lblOffset val="100"/>
        <c:noMultiLvlLbl val="0"/>
      </c:catAx>
      <c:valAx>
        <c:axId val="63045639"/>
        <c:scaling>
          <c:orientation val="minMax"/>
          <c:max val="243"/>
          <c:min val="239.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9200854"/>
        <c:crossesAt val="1"/>
        <c:crossBetween val="between"/>
        <c:dispUnits/>
      </c:valAx>
      <c:spPr>
        <a:noFill/>
        <a:ln w="12700">
          <a:solidFill>
            <a:srgbClr val="808080"/>
          </a:solidFill>
        </a:ln>
      </c:spPr>
    </c:plotArea>
    <c:legend>
      <c:legendPos val="r"/>
      <c:layout>
        <c:manualLayout>
          <c:xMode val="edge"/>
          <c:yMode val="edge"/>
          <c:x val="0.0865"/>
          <c:y val="0.05475"/>
          <c:w val="0.3155"/>
          <c:h val="0.07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STF2896!$C$9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9"/>
            <c:spPr>
              <a:ln w="25400">
                <a:solidFill>
                  <a:srgbClr val="000080"/>
                </a:solidFill>
              </a:ln>
            </c:spPr>
            <c:marker>
              <c:symbol val="square"/>
              <c:size val="6"/>
              <c:spPr>
                <a:solidFill>
                  <a:srgbClr val="00FF00"/>
                </a:solidFill>
                <a:ln>
                  <a:solidFill>
                    <a:srgbClr val="00FF00"/>
                  </a:solidFill>
                </a:ln>
              </c:spPr>
            </c:marker>
          </c:dPt>
          <c:dLbls>
            <c:dLbl>
              <c:idx val="19"/>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STF2896!$A$10:$A$31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STF2896!$C$10:$C$31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30539840"/>
        <c:axId val="6423105"/>
      </c:lineChart>
      <c:catAx>
        <c:axId val="30539840"/>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6423105"/>
        <c:crosses val="autoZero"/>
        <c:auto val="1"/>
        <c:lblOffset val="100"/>
        <c:noMultiLvlLbl val="0"/>
      </c:catAx>
      <c:valAx>
        <c:axId val="6423105"/>
        <c:scaling>
          <c:orientation val="minMax"/>
          <c:min val="20.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0539840"/>
        <c:crossesAt val="1"/>
        <c:crossBetween val="between"/>
        <c:dispUnits/>
      </c:valAx>
      <c:spPr>
        <a:noFill/>
        <a:ln w="12700">
          <a:solidFill>
            <a:srgbClr val="808080"/>
          </a:solidFill>
        </a:ln>
      </c:spPr>
    </c:plotArea>
    <c:legend>
      <c:legendPos val="r"/>
      <c:layout>
        <c:manualLayout>
          <c:xMode val="edge"/>
          <c:yMode val="edge"/>
          <c:x val="0.291"/>
          <c:y val="0.068"/>
          <c:w val="0.38475"/>
          <c:h val="0.056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STF2922!$B$9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0"/>
            <c:spPr>
              <a:ln w="25400">
                <a:solidFill>
                  <a:srgbClr val="000080"/>
                </a:solidFill>
              </a:ln>
            </c:spPr>
            <c:marker>
              <c:symbol val="square"/>
              <c:size val="6"/>
              <c:spPr>
                <a:solidFill>
                  <a:srgbClr val="00FF00"/>
                </a:solidFill>
                <a:ln>
                  <a:solidFill>
                    <a:srgbClr val="00FF00"/>
                  </a:solidFill>
                </a:ln>
              </c:spPr>
            </c:marker>
          </c:dPt>
          <c:trendline>
            <c:name>Linéaire (Angle en °)</c:name>
            <c:spPr>
              <a:ln w="25400">
                <a:solidFill>
                  <a:srgbClr val="FF0000"/>
                </a:solidFill>
              </a:ln>
            </c:spPr>
            <c:trendlineType val="linear"/>
            <c:dispEq val="0"/>
            <c:dispRSqr val="0"/>
          </c:trendline>
          <c:cat>
            <c:numRef>
              <c:f>STF2922!$A$10:$A$155</c:f>
              <c:numCach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cat>
          <c:val>
            <c:numRef>
              <c:f>STF2922!$B$10:$B$155</c:f>
              <c:numCach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smooth val="0"/>
        </c:ser>
        <c:marker val="1"/>
        <c:axId val="57807946"/>
        <c:axId val="50509467"/>
      </c:lineChart>
      <c:catAx>
        <c:axId val="57807946"/>
        <c:scaling>
          <c:orientation val="minMax"/>
        </c:scaling>
        <c:axPos val="b"/>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0509467"/>
        <c:crosses val="autoZero"/>
        <c:auto val="1"/>
        <c:lblOffset val="100"/>
        <c:noMultiLvlLbl val="0"/>
      </c:catAx>
      <c:valAx>
        <c:axId val="50509467"/>
        <c:scaling>
          <c:orientation val="minMax"/>
          <c:max val="220"/>
          <c:min val="182"/>
        </c:scaling>
        <c:axPos val="l"/>
        <c:maj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7807946"/>
        <c:crossesAt val="1"/>
        <c:crossBetween val="between"/>
        <c:dispUnits/>
      </c:valAx>
      <c:spPr>
        <a:noFill/>
        <a:ln w="12700">
          <a:solidFill>
            <a:srgbClr val="808080"/>
          </a:solidFill>
        </a:ln>
      </c:spPr>
    </c:plotArea>
    <c:legend>
      <c:legendPos val="r"/>
      <c:layout>
        <c:manualLayout>
          <c:xMode val="edge"/>
          <c:yMode val="edge"/>
          <c:x val="0.28625"/>
          <c:y val="0.1375"/>
          <c:w val="0.4085"/>
          <c:h val="0.054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STF2922!$C$9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1"/>
            <c:spPr>
              <a:ln w="25400">
                <a:solidFill>
                  <a:srgbClr val="000080"/>
                </a:solidFill>
              </a:ln>
            </c:spPr>
            <c:marker>
              <c:symbol val="square"/>
              <c:size val="6"/>
              <c:spPr>
                <a:solidFill>
                  <a:srgbClr val="00FF00"/>
                </a:solidFill>
                <a:ln>
                  <a:solidFill>
                    <a:srgbClr val="00FF00"/>
                  </a:solidFill>
                </a:ln>
              </c:spPr>
            </c:marker>
          </c:dPt>
          <c:dLbls>
            <c:dLbl>
              <c:idx val="12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STF2922!$A$10:$A$155</c:f>
              <c:numCach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cat>
          <c:val>
            <c:numRef>
              <c:f>STF2922!$C$10:$C$155</c:f>
              <c:numCach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smooth val="0"/>
        </c:ser>
        <c:axId val="51932020"/>
        <c:axId val="64734997"/>
      </c:lineChart>
      <c:catAx>
        <c:axId val="51932020"/>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64734997"/>
        <c:crosses val="autoZero"/>
        <c:auto val="1"/>
        <c:lblOffset val="100"/>
        <c:noMultiLvlLbl val="0"/>
      </c:catAx>
      <c:valAx>
        <c:axId val="64734997"/>
        <c:scaling>
          <c:orientation val="minMax"/>
          <c:max val="24"/>
          <c:min val="1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1932020"/>
        <c:crossesAt val="1"/>
        <c:crossBetween val="between"/>
        <c:dispUnits/>
      </c:valAx>
      <c:spPr>
        <a:noFill/>
        <a:ln w="12700">
          <a:solidFill>
            <a:srgbClr val="808080"/>
          </a:solidFill>
        </a:ln>
      </c:spPr>
    </c:plotArea>
    <c:legend>
      <c:legendPos val="r"/>
      <c:layout>
        <c:manualLayout>
          <c:xMode val="edge"/>
          <c:yMode val="edge"/>
          <c:x val="0.511"/>
          <c:y val="0.054"/>
          <c:w val="0.3265"/>
          <c:h val="0.06"/>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STF2985!$B$9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9"/>
            <c:spPr>
              <a:ln w="25400">
                <a:solidFill>
                  <a:srgbClr val="000080"/>
                </a:solidFill>
              </a:ln>
            </c:spPr>
            <c:marker>
              <c:symbol val="square"/>
              <c:size val="6"/>
              <c:spPr>
                <a:solidFill>
                  <a:srgbClr val="00FF00"/>
                </a:solidFill>
                <a:ln>
                  <a:solidFill>
                    <a:srgbClr val="00FF00"/>
                  </a:solidFill>
                </a:ln>
              </c:spPr>
            </c:marker>
          </c:dPt>
          <c:dLbls>
            <c:dLbl>
              <c:idx val="59"/>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STF2985!$A$10:$A$76</c:f>
              <c:numCach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cat>
          <c:val>
            <c:numRef>
              <c:f>STF2985!$B$10:$B$76</c:f>
              <c:numCach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val>
          <c:smooth val="0"/>
        </c:ser>
        <c:axId val="45744062"/>
        <c:axId val="9043375"/>
      </c:lineChart>
      <c:catAx>
        <c:axId val="45744062"/>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9043375"/>
        <c:crosses val="autoZero"/>
        <c:auto val="1"/>
        <c:lblOffset val="100"/>
        <c:noMultiLvlLbl val="0"/>
      </c:catAx>
      <c:valAx>
        <c:axId val="9043375"/>
        <c:scaling>
          <c:orientation val="minMax"/>
          <c:min val="250"/>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5744062"/>
        <c:crossesAt val="1"/>
        <c:crossBetween val="between"/>
        <c:dispUnits/>
      </c:valAx>
      <c:spPr>
        <a:noFill/>
        <a:ln w="12700">
          <a:solidFill>
            <a:srgbClr val="808080"/>
          </a:solidFill>
        </a:ln>
      </c:spPr>
    </c:plotArea>
    <c:legend>
      <c:legendPos val="r"/>
      <c:layout>
        <c:manualLayout>
          <c:xMode val="edge"/>
          <c:yMode val="edge"/>
          <c:x val="0.21525"/>
          <c:y val="0.057"/>
          <c:w val="0.37025"/>
          <c:h val="0.069"/>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STF2985!$C$9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9"/>
            <c:spPr>
              <a:ln w="25400">
                <a:solidFill>
                  <a:srgbClr val="000080"/>
                </a:solidFill>
              </a:ln>
            </c:spPr>
            <c:marker>
              <c:symbol val="square"/>
              <c:size val="6"/>
              <c:spPr>
                <a:solidFill>
                  <a:srgbClr val="00FF00"/>
                </a:solidFill>
                <a:ln>
                  <a:solidFill>
                    <a:srgbClr val="00FF00"/>
                  </a:solidFill>
                </a:ln>
              </c:spPr>
            </c:marker>
          </c:dPt>
          <c:dLbls>
            <c:dLbl>
              <c:idx val="59"/>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STF2985!$A$10:$A$76</c:f>
              <c:numCach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cat>
          <c:val>
            <c:numRef>
              <c:f>STF2985!$C$10:$C$76</c:f>
              <c:numCache>
                <c:ptCount val="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val>
          <c:smooth val="0"/>
        </c:ser>
        <c:axId val="14281512"/>
        <c:axId val="61424745"/>
      </c:lineChart>
      <c:catAx>
        <c:axId val="14281512"/>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61424745"/>
        <c:crosses val="autoZero"/>
        <c:auto val="1"/>
        <c:lblOffset val="100"/>
        <c:noMultiLvlLbl val="0"/>
      </c:catAx>
      <c:valAx>
        <c:axId val="61424745"/>
        <c:scaling>
          <c:orientation val="minMax"/>
          <c:min val="14.6"/>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4281512"/>
        <c:crossesAt val="1"/>
        <c:crossBetween val="between"/>
        <c:dispUnits/>
      </c:valAx>
      <c:spPr>
        <a:noFill/>
        <a:ln w="12700">
          <a:solidFill>
            <a:srgbClr val="808080"/>
          </a:solidFill>
        </a:ln>
      </c:spPr>
    </c:plotArea>
    <c:legend>
      <c:legendPos val="r"/>
      <c:layout>
        <c:manualLayout>
          <c:xMode val="edge"/>
          <c:yMode val="edge"/>
          <c:x val="0.23275"/>
          <c:y val="0.05725"/>
          <c:w val="0.346"/>
          <c:h val="0.060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STF136!$B$9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3"/>
            <c:spPr>
              <a:ln w="25400">
                <a:solidFill>
                  <a:srgbClr val="000080"/>
                </a:solidFill>
              </a:ln>
            </c:spPr>
            <c:marker>
              <c:symbol val="square"/>
              <c:size val="6"/>
              <c:spPr>
                <a:solidFill>
                  <a:srgbClr val="00FF00"/>
                </a:solidFill>
                <a:ln>
                  <a:solidFill>
                    <a:srgbClr val="00FF00"/>
                  </a:solidFill>
                </a:ln>
              </c:spPr>
            </c:marker>
          </c:dPt>
          <c:dLbls>
            <c:dLbl>
              <c:idx val="83"/>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STF136!$A$10:$A$101</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cat>
          <c:val>
            <c:numRef>
              <c:f>STF136!$B$10:$B$101</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axId val="28172610"/>
        <c:axId val="52226899"/>
      </c:lineChart>
      <c:catAx>
        <c:axId val="28172610"/>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52226899"/>
        <c:crosses val="autoZero"/>
        <c:auto val="1"/>
        <c:lblOffset val="100"/>
        <c:noMultiLvlLbl val="0"/>
      </c:catAx>
      <c:valAx>
        <c:axId val="52226899"/>
        <c:scaling>
          <c:orientation val="minMax"/>
          <c:max val="86"/>
          <c:min val="7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172610"/>
        <c:crossesAt val="1"/>
        <c:crossBetween val="between"/>
        <c:dispUnits/>
      </c:valAx>
      <c:spPr>
        <a:noFill/>
        <a:ln w="12700">
          <a:solidFill>
            <a:srgbClr val="808080"/>
          </a:solidFill>
        </a:ln>
      </c:spPr>
    </c:plotArea>
    <c:legend>
      <c:legendPos val="r"/>
      <c:layout>
        <c:manualLayout>
          <c:xMode val="edge"/>
          <c:yMode val="edge"/>
          <c:x val="0.1125"/>
          <c:y val="0.16475"/>
          <c:w val="0.38675"/>
          <c:h val="0.070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STF136!$C$9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3"/>
            <c:spPr>
              <a:ln w="25400">
                <a:solidFill>
                  <a:srgbClr val="000080"/>
                </a:solidFill>
              </a:ln>
            </c:spPr>
            <c:marker>
              <c:symbol val="square"/>
              <c:size val="6"/>
              <c:spPr>
                <a:solidFill>
                  <a:srgbClr val="00FF00"/>
                </a:solidFill>
                <a:ln>
                  <a:solidFill>
                    <a:srgbClr val="00FF00"/>
                  </a:solidFill>
                </a:ln>
              </c:spPr>
            </c:marker>
          </c:dPt>
          <c:dLbls>
            <c:dLbl>
              <c:idx val="83"/>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STF136!$A$10:$A$101</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cat>
          <c:val>
            <c:numRef>
              <c:f>STF136!$C$10:$C$101</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axId val="280044"/>
        <c:axId val="2520397"/>
      </c:lineChart>
      <c:catAx>
        <c:axId val="28004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520397"/>
        <c:crosses val="autoZero"/>
        <c:auto val="1"/>
        <c:lblOffset val="100"/>
        <c:noMultiLvlLbl val="0"/>
      </c:catAx>
      <c:valAx>
        <c:axId val="2520397"/>
        <c:scaling>
          <c:orientation val="minMax"/>
          <c:min val="14.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0044"/>
        <c:crossesAt val="1"/>
        <c:crossBetween val="between"/>
        <c:dispUnits/>
      </c:valAx>
      <c:spPr>
        <a:noFill/>
        <a:ln w="12700">
          <a:solidFill>
            <a:srgbClr val="808080"/>
          </a:solidFill>
        </a:ln>
      </c:spPr>
    </c:plotArea>
    <c:legend>
      <c:legendPos val="r"/>
      <c:layout>
        <c:manualLayout>
          <c:xMode val="edge"/>
          <c:yMode val="edge"/>
          <c:x val="0.38925"/>
          <c:y val="0.07525"/>
          <c:w val="0.37225"/>
          <c:h val="0.069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STF222!$B$9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1"/>
            <c:spPr>
              <a:ln w="25400">
                <a:solidFill>
                  <a:srgbClr val="000080"/>
                </a:solidFill>
              </a:ln>
            </c:spPr>
            <c:marker>
              <c:symbol val="square"/>
              <c:size val="6"/>
              <c:spPr>
                <a:solidFill>
                  <a:srgbClr val="00FF00"/>
                </a:solidFill>
                <a:ln>
                  <a:solidFill>
                    <a:srgbClr val="00FF00"/>
                  </a:solidFill>
                </a:ln>
              </c:spPr>
            </c:marker>
          </c:dPt>
          <c:dLbls>
            <c:dLbl>
              <c:idx val="6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STF222!$A$10:$A$85</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cat>
          <c:val>
            <c:numRef>
              <c:f>STF222!$B$10:$B$85</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axId val="22683574"/>
        <c:axId val="2825575"/>
      </c:lineChart>
      <c:catAx>
        <c:axId val="2268357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825575"/>
        <c:crosses val="autoZero"/>
        <c:auto val="1"/>
        <c:lblOffset val="100"/>
        <c:noMultiLvlLbl val="0"/>
      </c:catAx>
      <c:valAx>
        <c:axId val="2825575"/>
        <c:scaling>
          <c:orientation val="minMax"/>
          <c:max val="38"/>
          <c:min val="32.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2683574"/>
        <c:crossesAt val="1"/>
        <c:crossBetween val="between"/>
        <c:dispUnits/>
      </c:valAx>
      <c:spPr>
        <a:noFill/>
        <a:ln w="12700">
          <a:solidFill>
            <a:srgbClr val="808080"/>
          </a:solidFill>
        </a:ln>
      </c:spPr>
    </c:plotArea>
    <c:legend>
      <c:legendPos val="r"/>
      <c:layout>
        <c:manualLayout>
          <c:xMode val="edge"/>
          <c:yMode val="edge"/>
          <c:x val="0.2255"/>
          <c:y val="0.0465"/>
          <c:w val="0.41475"/>
          <c:h val="0.055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STF222!$C$9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1"/>
            <c:spPr>
              <a:ln w="25400">
                <a:solidFill>
                  <a:srgbClr val="000080"/>
                </a:solidFill>
              </a:ln>
            </c:spPr>
            <c:marker>
              <c:symbol val="square"/>
              <c:size val="6"/>
              <c:spPr>
                <a:solidFill>
                  <a:srgbClr val="00FF00"/>
                </a:solidFill>
                <a:ln>
                  <a:solidFill>
                    <a:srgbClr val="00FF00"/>
                  </a:solidFill>
                </a:ln>
              </c:spPr>
            </c:marker>
          </c:dPt>
          <c:dLbls>
            <c:dLbl>
              <c:idx val="61"/>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STF222!$A$10:$A$85</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cat>
          <c:val>
            <c:numRef>
              <c:f>STF222!$C$10:$C$85</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axId val="25430176"/>
        <c:axId val="27544993"/>
      </c:lineChart>
      <c:catAx>
        <c:axId val="25430176"/>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27544993"/>
        <c:crosses val="autoZero"/>
        <c:auto val="1"/>
        <c:lblOffset val="100"/>
        <c:noMultiLvlLbl val="0"/>
      </c:catAx>
      <c:valAx>
        <c:axId val="27544993"/>
        <c:scaling>
          <c:orientation val="minMax"/>
          <c:max val="21"/>
          <c:min val="14"/>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5430176"/>
        <c:crossesAt val="1"/>
        <c:crossBetween val="between"/>
        <c:dispUnits/>
      </c:valAx>
      <c:spPr>
        <a:noFill/>
        <a:ln w="12700">
          <a:solidFill>
            <a:srgbClr val="808080"/>
          </a:solidFill>
        </a:ln>
      </c:spPr>
    </c:plotArea>
    <c:legend>
      <c:legendPos val="r"/>
      <c:layout>
        <c:manualLayout>
          <c:xMode val="edge"/>
          <c:yMode val="edge"/>
          <c:x val="0.24675"/>
          <c:y val="0.06875"/>
          <c:w val="0.3795"/>
          <c:h val="0.06"/>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STF292!$B$9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6"/>
            <c:spPr>
              <a:ln w="25400">
                <a:solidFill>
                  <a:srgbClr val="000080"/>
                </a:solidFill>
              </a:ln>
            </c:spPr>
            <c:marker>
              <c:symbol val="square"/>
              <c:size val="6"/>
              <c:spPr>
                <a:solidFill>
                  <a:srgbClr val="00FF00"/>
                </a:solidFill>
                <a:ln>
                  <a:solidFill>
                    <a:srgbClr val="00FF00"/>
                  </a:solidFill>
                </a:ln>
              </c:spPr>
            </c:marker>
          </c:dPt>
          <c:dLbls>
            <c:dLbl>
              <c:idx val="26"/>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STF292!$A$10:$A$39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cat>
          <c:val>
            <c:numRef>
              <c:f>STF292!$B$10:$B$39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46578346"/>
        <c:axId val="16551931"/>
      </c:lineChart>
      <c:catAx>
        <c:axId val="46578346"/>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6551931"/>
        <c:crosses val="autoZero"/>
        <c:auto val="1"/>
        <c:lblOffset val="100"/>
        <c:noMultiLvlLbl val="0"/>
      </c:catAx>
      <c:valAx>
        <c:axId val="16551931"/>
        <c:scaling>
          <c:orientation val="minMax"/>
          <c:max val="213"/>
          <c:min val="204"/>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6578346"/>
        <c:crossesAt val="1"/>
        <c:crossBetween val="between"/>
        <c:dispUnits/>
      </c:valAx>
      <c:spPr>
        <a:noFill/>
        <a:ln w="12700">
          <a:solidFill>
            <a:srgbClr val="808080"/>
          </a:solidFill>
        </a:ln>
      </c:spPr>
    </c:plotArea>
    <c:legend>
      <c:legendPos val="r"/>
      <c:layout>
        <c:manualLayout>
          <c:xMode val="edge"/>
          <c:yMode val="edge"/>
          <c:x val="0.20975"/>
          <c:y val="0.05775"/>
          <c:w val="0.362"/>
          <c:h val="0.054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STF292!$C$9</c:f>
              <c:strCache>
                <c:ptCount val="1"/>
                <c:pt idx="0">
                  <c:v>Sep.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6"/>
            <c:spPr>
              <a:ln w="25400">
                <a:solidFill>
                  <a:srgbClr val="000080"/>
                </a:solidFill>
              </a:ln>
            </c:spPr>
            <c:marker>
              <c:symbol val="square"/>
              <c:size val="6"/>
              <c:spPr>
                <a:solidFill>
                  <a:srgbClr val="00FF00"/>
                </a:solidFill>
                <a:ln>
                  <a:solidFill>
                    <a:srgbClr val="00FF00"/>
                  </a:solidFill>
                </a:ln>
              </c:spPr>
            </c:marker>
          </c:dPt>
          <c:dLbls>
            <c:dLbl>
              <c:idx val="26"/>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STF292!$A$10:$A$39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cat>
          <c:val>
            <c:numRef>
              <c:f>STF292!$C$10:$C$39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14749652"/>
        <c:axId val="65638005"/>
      </c:lineChart>
      <c:catAx>
        <c:axId val="14749652"/>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65638005"/>
        <c:crosses val="autoZero"/>
        <c:auto val="1"/>
        <c:lblOffset val="100"/>
        <c:noMultiLvlLbl val="0"/>
      </c:catAx>
      <c:valAx>
        <c:axId val="65638005"/>
        <c:scaling>
          <c:orientation val="minMax"/>
          <c:min val="21.5"/>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4749652"/>
        <c:crossesAt val="1"/>
        <c:crossBetween val="between"/>
        <c:dispUnits/>
      </c:valAx>
      <c:spPr>
        <a:noFill/>
        <a:ln w="12700">
          <a:solidFill>
            <a:srgbClr val="808080"/>
          </a:solidFill>
        </a:ln>
      </c:spPr>
    </c:plotArea>
    <c:legend>
      <c:legendPos val="r"/>
      <c:layout>
        <c:manualLayout>
          <c:xMode val="edge"/>
          <c:yMode val="edge"/>
          <c:x val="0.13225"/>
          <c:y val="0.0885"/>
          <c:w val="0.4555"/>
          <c:h val="0.07"/>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STF2277!$B$9</c:f>
              <c:strCache>
                <c:ptCount val="1"/>
                <c:pt idx="0">
                  <c:v>Angle 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0"/>
            <c:spPr>
              <a:ln w="25400">
                <a:solidFill>
                  <a:srgbClr val="000080"/>
                </a:solidFill>
              </a:ln>
            </c:spPr>
            <c:marker>
              <c:symbol val="square"/>
              <c:size val="6"/>
              <c:spPr>
                <a:solidFill>
                  <a:srgbClr val="00FF00"/>
                </a:solidFill>
                <a:ln>
                  <a:solidFill>
                    <a:srgbClr val="00FF00"/>
                  </a:solidFill>
                </a:ln>
              </c:spPr>
            </c:marker>
          </c:dPt>
          <c:dLbls>
            <c:dLbl>
              <c:idx val="40"/>
              <c:layout>
                <c:manualLayout>
                  <c:x val="0"/>
                  <c:y val="0"/>
                </c:manualLayout>
              </c:layout>
              <c:tx>
                <c:rich>
                  <a:bodyPr vert="horz" rot="0" anchor="ctr"/>
                  <a:lstStyle/>
                  <a:p>
                    <a:pPr algn="ctr">
                      <a:defRPr/>
                    </a:pPr>
                    <a:r>
                      <a:rPr lang="en-US" cap="none" sz="800" b="1" i="0" u="none" baseline="0">
                        <a:latin typeface="Arial"/>
                        <a:ea typeface="Arial"/>
                        <a:cs typeface="Arial"/>
                      </a:rPr>
                      <a:t>HIP</a:t>
                    </a:r>
                  </a:p>
                </c:rich>
              </c:tx>
              <c:numFmt formatCode="General" sourceLinked="1"/>
              <c:showLegendKey val="0"/>
              <c:showVal val="1"/>
              <c:showBubbleSize val="0"/>
              <c:showCatName val="0"/>
              <c:showSerName val="0"/>
              <c:showPercent val="0"/>
            </c:dLbl>
            <c:delete val="1"/>
          </c:dLbls>
          <c:trendline>
            <c:spPr>
              <a:ln w="25400">
                <a:solidFill>
                  <a:srgbClr val="FF0000"/>
                </a:solidFill>
              </a:ln>
            </c:spPr>
            <c:trendlineType val="linear"/>
            <c:dispEq val="0"/>
            <c:dispRSqr val="0"/>
          </c:trendline>
          <c:cat>
            <c:numRef>
              <c:f>STF2277!$A$10:$A$61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cat>
          <c:val>
            <c:numRef>
              <c:f>STF2277!$B$10:$B$61</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axId val="53871134"/>
        <c:axId val="15078159"/>
      </c:lineChart>
      <c:catAx>
        <c:axId val="53871134"/>
        <c:scaling>
          <c:orientation val="minMax"/>
        </c:scaling>
        <c:axPos val="b"/>
        <c:delete val="0"/>
        <c:numFmt formatCode="0" sourceLinked="0"/>
        <c:majorTickMark val="out"/>
        <c:minorTickMark val="none"/>
        <c:tickLblPos val="nextTo"/>
        <c:txPr>
          <a:bodyPr vert="horz" rot="-5400000"/>
          <a:lstStyle/>
          <a:p>
            <a:pPr>
              <a:defRPr lang="en-US" cap="none" sz="800" b="1" i="0" u="none" baseline="0">
                <a:latin typeface="Arial"/>
                <a:ea typeface="Arial"/>
                <a:cs typeface="Arial"/>
              </a:defRPr>
            </a:pPr>
          </a:p>
        </c:txPr>
        <c:crossAx val="15078159"/>
        <c:crosses val="autoZero"/>
        <c:auto val="1"/>
        <c:lblOffset val="100"/>
        <c:noMultiLvlLbl val="0"/>
      </c:catAx>
      <c:valAx>
        <c:axId val="15078159"/>
        <c:scaling>
          <c:orientation val="minMax"/>
          <c:max val="128"/>
          <c:min val="117"/>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3871134"/>
        <c:crossesAt val="1"/>
        <c:crossBetween val="between"/>
        <c:dispUnits/>
      </c:valAx>
      <c:spPr>
        <a:noFill/>
        <a:ln w="12700">
          <a:solidFill>
            <a:srgbClr val="808080"/>
          </a:solidFill>
        </a:ln>
      </c:spPr>
    </c:plotArea>
    <c:legend>
      <c:legendPos val="r"/>
      <c:layout>
        <c:manualLayout>
          <c:xMode val="edge"/>
          <c:yMode val="edge"/>
          <c:x val="0.10125"/>
          <c:y val="0.16225"/>
          <c:w val="0.40475"/>
          <c:h val="0.056"/>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14</xdr:row>
      <xdr:rowOff>123825</xdr:rowOff>
    </xdr:from>
    <xdr:to>
      <xdr:col>17</xdr:col>
      <xdr:colOff>1133475</xdr:colOff>
      <xdr:row>35</xdr:row>
      <xdr:rowOff>95250</xdr:rowOff>
    </xdr:to>
    <xdr:graphicFrame>
      <xdr:nvGraphicFramePr>
        <xdr:cNvPr id="1" name="Chart 1"/>
        <xdr:cNvGraphicFramePr/>
      </xdr:nvGraphicFramePr>
      <xdr:xfrm>
        <a:off x="6829425" y="2752725"/>
        <a:ext cx="6534150" cy="337185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36</xdr:row>
      <xdr:rowOff>38100</xdr:rowOff>
    </xdr:from>
    <xdr:to>
      <xdr:col>17</xdr:col>
      <xdr:colOff>1143000</xdr:colOff>
      <xdr:row>56</xdr:row>
      <xdr:rowOff>95250</xdr:rowOff>
    </xdr:to>
    <xdr:graphicFrame>
      <xdr:nvGraphicFramePr>
        <xdr:cNvPr id="2" name="Chart 2"/>
        <xdr:cNvGraphicFramePr/>
      </xdr:nvGraphicFramePr>
      <xdr:xfrm>
        <a:off x="6819900" y="6229350"/>
        <a:ext cx="6553200" cy="32956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14</xdr:row>
      <xdr:rowOff>104775</xdr:rowOff>
    </xdr:from>
    <xdr:to>
      <xdr:col>18</xdr:col>
      <xdr:colOff>676275</xdr:colOff>
      <xdr:row>35</xdr:row>
      <xdr:rowOff>95250</xdr:rowOff>
    </xdr:to>
    <xdr:graphicFrame>
      <xdr:nvGraphicFramePr>
        <xdr:cNvPr id="1" name="Chart 1"/>
        <xdr:cNvGraphicFramePr/>
      </xdr:nvGraphicFramePr>
      <xdr:xfrm>
        <a:off x="6877050" y="2733675"/>
        <a:ext cx="6696075" cy="3390900"/>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36</xdr:row>
      <xdr:rowOff>28575</xdr:rowOff>
    </xdr:from>
    <xdr:to>
      <xdr:col>18</xdr:col>
      <xdr:colOff>657225</xdr:colOff>
      <xdr:row>56</xdr:row>
      <xdr:rowOff>76200</xdr:rowOff>
    </xdr:to>
    <xdr:graphicFrame>
      <xdr:nvGraphicFramePr>
        <xdr:cNvPr id="2" name="Chart 2"/>
        <xdr:cNvGraphicFramePr/>
      </xdr:nvGraphicFramePr>
      <xdr:xfrm>
        <a:off x="6877050" y="6219825"/>
        <a:ext cx="6677025" cy="32861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15</xdr:row>
      <xdr:rowOff>133350</xdr:rowOff>
    </xdr:from>
    <xdr:to>
      <xdr:col>17</xdr:col>
      <xdr:colOff>676275</xdr:colOff>
      <xdr:row>33</xdr:row>
      <xdr:rowOff>85725</xdr:rowOff>
    </xdr:to>
    <xdr:graphicFrame>
      <xdr:nvGraphicFramePr>
        <xdr:cNvPr id="1" name="Chart 1"/>
        <xdr:cNvGraphicFramePr/>
      </xdr:nvGraphicFramePr>
      <xdr:xfrm>
        <a:off x="6705600" y="2924175"/>
        <a:ext cx="6696075" cy="2867025"/>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34</xdr:row>
      <xdr:rowOff>19050</xdr:rowOff>
    </xdr:from>
    <xdr:to>
      <xdr:col>17</xdr:col>
      <xdr:colOff>666750</xdr:colOff>
      <xdr:row>54</xdr:row>
      <xdr:rowOff>85725</xdr:rowOff>
    </xdr:to>
    <xdr:graphicFrame>
      <xdr:nvGraphicFramePr>
        <xdr:cNvPr id="2" name="Chart 3"/>
        <xdr:cNvGraphicFramePr/>
      </xdr:nvGraphicFramePr>
      <xdr:xfrm>
        <a:off x="6696075" y="5886450"/>
        <a:ext cx="6696075" cy="33051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14</xdr:row>
      <xdr:rowOff>133350</xdr:rowOff>
    </xdr:from>
    <xdr:to>
      <xdr:col>18</xdr:col>
      <xdr:colOff>590550</xdr:colOff>
      <xdr:row>35</xdr:row>
      <xdr:rowOff>142875</xdr:rowOff>
    </xdr:to>
    <xdr:graphicFrame>
      <xdr:nvGraphicFramePr>
        <xdr:cNvPr id="1" name="Chart 1"/>
        <xdr:cNvGraphicFramePr/>
      </xdr:nvGraphicFramePr>
      <xdr:xfrm>
        <a:off x="6877050" y="2762250"/>
        <a:ext cx="6638925" cy="3409950"/>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36</xdr:row>
      <xdr:rowOff>95250</xdr:rowOff>
    </xdr:from>
    <xdr:to>
      <xdr:col>18</xdr:col>
      <xdr:colOff>590550</xdr:colOff>
      <xdr:row>56</xdr:row>
      <xdr:rowOff>114300</xdr:rowOff>
    </xdr:to>
    <xdr:graphicFrame>
      <xdr:nvGraphicFramePr>
        <xdr:cNvPr id="2" name="Chart 2"/>
        <xdr:cNvGraphicFramePr/>
      </xdr:nvGraphicFramePr>
      <xdr:xfrm>
        <a:off x="6867525" y="6286500"/>
        <a:ext cx="6648450" cy="32575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15</xdr:row>
      <xdr:rowOff>85725</xdr:rowOff>
    </xdr:from>
    <xdr:to>
      <xdr:col>17</xdr:col>
      <xdr:colOff>1285875</xdr:colOff>
      <xdr:row>35</xdr:row>
      <xdr:rowOff>104775</xdr:rowOff>
    </xdr:to>
    <xdr:graphicFrame>
      <xdr:nvGraphicFramePr>
        <xdr:cNvPr id="1" name="Chart 1"/>
        <xdr:cNvGraphicFramePr/>
      </xdr:nvGraphicFramePr>
      <xdr:xfrm>
        <a:off x="6743700" y="3038475"/>
        <a:ext cx="6543675" cy="325755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36</xdr:row>
      <xdr:rowOff>95250</xdr:rowOff>
    </xdr:from>
    <xdr:to>
      <xdr:col>17</xdr:col>
      <xdr:colOff>1285875</xdr:colOff>
      <xdr:row>55</xdr:row>
      <xdr:rowOff>95250</xdr:rowOff>
    </xdr:to>
    <xdr:graphicFrame>
      <xdr:nvGraphicFramePr>
        <xdr:cNvPr id="2" name="Chart 2"/>
        <xdr:cNvGraphicFramePr/>
      </xdr:nvGraphicFramePr>
      <xdr:xfrm>
        <a:off x="6734175" y="6448425"/>
        <a:ext cx="6553200" cy="3076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14</xdr:row>
      <xdr:rowOff>19050</xdr:rowOff>
    </xdr:from>
    <xdr:to>
      <xdr:col>18</xdr:col>
      <xdr:colOff>685800</xdr:colOff>
      <xdr:row>34</xdr:row>
      <xdr:rowOff>104775</xdr:rowOff>
    </xdr:to>
    <xdr:graphicFrame>
      <xdr:nvGraphicFramePr>
        <xdr:cNvPr id="1" name="Chart 1"/>
        <xdr:cNvGraphicFramePr/>
      </xdr:nvGraphicFramePr>
      <xdr:xfrm>
        <a:off x="6896100" y="2647950"/>
        <a:ext cx="6686550" cy="3324225"/>
      </xdr:xfrm>
      <a:graphic>
        <a:graphicData uri="http://schemas.openxmlformats.org/drawingml/2006/chart">
          <c:chart xmlns:c="http://schemas.openxmlformats.org/drawingml/2006/chart" r:id="rId1"/>
        </a:graphicData>
      </a:graphic>
    </xdr:graphicFrame>
    <xdr:clientData/>
  </xdr:twoCellAnchor>
  <xdr:twoCellAnchor>
    <xdr:from>
      <xdr:col>10</xdr:col>
      <xdr:colOff>57150</xdr:colOff>
      <xdr:row>35</xdr:row>
      <xdr:rowOff>66675</xdr:rowOff>
    </xdr:from>
    <xdr:to>
      <xdr:col>18</xdr:col>
      <xdr:colOff>714375</xdr:colOff>
      <xdr:row>55</xdr:row>
      <xdr:rowOff>76200</xdr:rowOff>
    </xdr:to>
    <xdr:graphicFrame>
      <xdr:nvGraphicFramePr>
        <xdr:cNvPr id="2" name="Chart 2"/>
        <xdr:cNvGraphicFramePr/>
      </xdr:nvGraphicFramePr>
      <xdr:xfrm>
        <a:off x="6896100" y="6096000"/>
        <a:ext cx="6715125" cy="3248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14</xdr:row>
      <xdr:rowOff>142875</xdr:rowOff>
    </xdr:from>
    <xdr:to>
      <xdr:col>17</xdr:col>
      <xdr:colOff>1219200</xdr:colOff>
      <xdr:row>35</xdr:row>
      <xdr:rowOff>104775</xdr:rowOff>
    </xdr:to>
    <xdr:graphicFrame>
      <xdr:nvGraphicFramePr>
        <xdr:cNvPr id="1" name="Chart 1"/>
        <xdr:cNvGraphicFramePr/>
      </xdr:nvGraphicFramePr>
      <xdr:xfrm>
        <a:off x="6810375" y="2771775"/>
        <a:ext cx="6677025" cy="3362325"/>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36</xdr:row>
      <xdr:rowOff>76200</xdr:rowOff>
    </xdr:from>
    <xdr:to>
      <xdr:col>17</xdr:col>
      <xdr:colOff>1219200</xdr:colOff>
      <xdr:row>56</xdr:row>
      <xdr:rowOff>104775</xdr:rowOff>
    </xdr:to>
    <xdr:graphicFrame>
      <xdr:nvGraphicFramePr>
        <xdr:cNvPr id="2" name="Chart 2"/>
        <xdr:cNvGraphicFramePr/>
      </xdr:nvGraphicFramePr>
      <xdr:xfrm>
        <a:off x="6800850" y="6267450"/>
        <a:ext cx="6686550" cy="32670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13</xdr:row>
      <xdr:rowOff>133350</xdr:rowOff>
    </xdr:from>
    <xdr:to>
      <xdr:col>18</xdr:col>
      <xdr:colOff>685800</xdr:colOff>
      <xdr:row>34</xdr:row>
      <xdr:rowOff>123825</xdr:rowOff>
    </xdr:to>
    <xdr:graphicFrame>
      <xdr:nvGraphicFramePr>
        <xdr:cNvPr id="1" name="Chart 1"/>
        <xdr:cNvGraphicFramePr/>
      </xdr:nvGraphicFramePr>
      <xdr:xfrm>
        <a:off x="6886575" y="2600325"/>
        <a:ext cx="6715125" cy="339090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35</xdr:row>
      <xdr:rowOff>123825</xdr:rowOff>
    </xdr:from>
    <xdr:to>
      <xdr:col>18</xdr:col>
      <xdr:colOff>695325</xdr:colOff>
      <xdr:row>55</xdr:row>
      <xdr:rowOff>95250</xdr:rowOff>
    </xdr:to>
    <xdr:graphicFrame>
      <xdr:nvGraphicFramePr>
        <xdr:cNvPr id="2" name="Chart 2"/>
        <xdr:cNvGraphicFramePr/>
      </xdr:nvGraphicFramePr>
      <xdr:xfrm>
        <a:off x="6896100" y="6153150"/>
        <a:ext cx="6715125" cy="3209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12</xdr:row>
      <xdr:rowOff>38100</xdr:rowOff>
    </xdr:from>
    <xdr:to>
      <xdr:col>19</xdr:col>
      <xdr:colOff>619125</xdr:colOff>
      <xdr:row>32</xdr:row>
      <xdr:rowOff>114300</xdr:rowOff>
    </xdr:to>
    <xdr:graphicFrame>
      <xdr:nvGraphicFramePr>
        <xdr:cNvPr id="1" name="Chart 2"/>
        <xdr:cNvGraphicFramePr/>
      </xdr:nvGraphicFramePr>
      <xdr:xfrm>
        <a:off x="6743700" y="2343150"/>
        <a:ext cx="6581775" cy="3314700"/>
      </xdr:xfrm>
      <a:graphic>
        <a:graphicData uri="http://schemas.openxmlformats.org/drawingml/2006/chart">
          <c:chart xmlns:c="http://schemas.openxmlformats.org/drawingml/2006/chart" r:id="rId1"/>
        </a:graphicData>
      </a:graphic>
    </xdr:graphicFrame>
    <xdr:clientData/>
  </xdr:twoCellAnchor>
  <xdr:twoCellAnchor>
    <xdr:from>
      <xdr:col>10</xdr:col>
      <xdr:colOff>57150</xdr:colOff>
      <xdr:row>33</xdr:row>
      <xdr:rowOff>104775</xdr:rowOff>
    </xdr:from>
    <xdr:to>
      <xdr:col>19</xdr:col>
      <xdr:colOff>600075</xdr:colOff>
      <xdr:row>54</xdr:row>
      <xdr:rowOff>95250</xdr:rowOff>
    </xdr:to>
    <xdr:graphicFrame>
      <xdr:nvGraphicFramePr>
        <xdr:cNvPr id="2" name="Chart 3"/>
        <xdr:cNvGraphicFramePr/>
      </xdr:nvGraphicFramePr>
      <xdr:xfrm>
        <a:off x="6753225" y="5810250"/>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36</xdr:row>
      <xdr:rowOff>9525</xdr:rowOff>
    </xdr:from>
    <xdr:to>
      <xdr:col>19</xdr:col>
      <xdr:colOff>257175</xdr:colOff>
      <xdr:row>56</xdr:row>
      <xdr:rowOff>123825</xdr:rowOff>
    </xdr:to>
    <xdr:graphicFrame>
      <xdr:nvGraphicFramePr>
        <xdr:cNvPr id="1" name="Chart 2"/>
        <xdr:cNvGraphicFramePr/>
      </xdr:nvGraphicFramePr>
      <xdr:xfrm>
        <a:off x="6677025" y="6362700"/>
        <a:ext cx="6572250" cy="3352800"/>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14</xdr:row>
      <xdr:rowOff>152400</xdr:rowOff>
    </xdr:from>
    <xdr:to>
      <xdr:col>19</xdr:col>
      <xdr:colOff>257175</xdr:colOff>
      <xdr:row>35</xdr:row>
      <xdr:rowOff>85725</xdr:rowOff>
    </xdr:to>
    <xdr:graphicFrame>
      <xdr:nvGraphicFramePr>
        <xdr:cNvPr id="2" name="Chart 3"/>
        <xdr:cNvGraphicFramePr/>
      </xdr:nvGraphicFramePr>
      <xdr:xfrm>
        <a:off x="6686550" y="2943225"/>
        <a:ext cx="6562725" cy="33337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15</xdr:row>
      <xdr:rowOff>38100</xdr:rowOff>
    </xdr:from>
    <xdr:to>
      <xdr:col>17</xdr:col>
      <xdr:colOff>704850</xdr:colOff>
      <xdr:row>35</xdr:row>
      <xdr:rowOff>57150</xdr:rowOff>
    </xdr:to>
    <xdr:graphicFrame>
      <xdr:nvGraphicFramePr>
        <xdr:cNvPr id="1" name="Chart 1"/>
        <xdr:cNvGraphicFramePr/>
      </xdr:nvGraphicFramePr>
      <xdr:xfrm>
        <a:off x="6829425" y="2828925"/>
        <a:ext cx="6667500" cy="3257550"/>
      </xdr:xfrm>
      <a:graphic>
        <a:graphicData uri="http://schemas.openxmlformats.org/drawingml/2006/chart">
          <c:chart xmlns:c="http://schemas.openxmlformats.org/drawingml/2006/chart" r:id="rId1"/>
        </a:graphicData>
      </a:graphic>
    </xdr:graphicFrame>
    <xdr:clientData/>
  </xdr:twoCellAnchor>
  <xdr:twoCellAnchor>
    <xdr:from>
      <xdr:col>10</xdr:col>
      <xdr:colOff>47625</xdr:colOff>
      <xdr:row>36</xdr:row>
      <xdr:rowOff>19050</xdr:rowOff>
    </xdr:from>
    <xdr:to>
      <xdr:col>17</xdr:col>
      <xdr:colOff>714375</xdr:colOff>
      <xdr:row>56</xdr:row>
      <xdr:rowOff>85725</xdr:rowOff>
    </xdr:to>
    <xdr:graphicFrame>
      <xdr:nvGraphicFramePr>
        <xdr:cNvPr id="2" name="Chart 2"/>
        <xdr:cNvGraphicFramePr/>
      </xdr:nvGraphicFramePr>
      <xdr:xfrm>
        <a:off x="6819900" y="6210300"/>
        <a:ext cx="6686550" cy="33051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15</xdr:row>
      <xdr:rowOff>0</xdr:rowOff>
    </xdr:from>
    <xdr:to>
      <xdr:col>17</xdr:col>
      <xdr:colOff>685800</xdr:colOff>
      <xdr:row>35</xdr:row>
      <xdr:rowOff>104775</xdr:rowOff>
    </xdr:to>
    <xdr:graphicFrame>
      <xdr:nvGraphicFramePr>
        <xdr:cNvPr id="1" name="Chart 2"/>
        <xdr:cNvGraphicFramePr/>
      </xdr:nvGraphicFramePr>
      <xdr:xfrm>
        <a:off x="6838950" y="2790825"/>
        <a:ext cx="6657975" cy="33432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36</xdr:row>
      <xdr:rowOff>47625</xdr:rowOff>
    </xdr:from>
    <xdr:to>
      <xdr:col>17</xdr:col>
      <xdr:colOff>704850</xdr:colOff>
      <xdr:row>56</xdr:row>
      <xdr:rowOff>104775</xdr:rowOff>
    </xdr:to>
    <xdr:graphicFrame>
      <xdr:nvGraphicFramePr>
        <xdr:cNvPr id="2" name="Chart 3"/>
        <xdr:cNvGraphicFramePr/>
      </xdr:nvGraphicFramePr>
      <xdr:xfrm>
        <a:off x="6838950" y="6238875"/>
        <a:ext cx="6677025" cy="32956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14</xdr:row>
      <xdr:rowOff>152400</xdr:rowOff>
    </xdr:from>
    <xdr:to>
      <xdr:col>17</xdr:col>
      <xdr:colOff>704850</xdr:colOff>
      <xdr:row>35</xdr:row>
      <xdr:rowOff>133350</xdr:rowOff>
    </xdr:to>
    <xdr:graphicFrame>
      <xdr:nvGraphicFramePr>
        <xdr:cNvPr id="1" name="Chart 1"/>
        <xdr:cNvGraphicFramePr/>
      </xdr:nvGraphicFramePr>
      <xdr:xfrm>
        <a:off x="6762750" y="2781300"/>
        <a:ext cx="6648450" cy="33813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36</xdr:row>
      <xdr:rowOff>47625</xdr:rowOff>
    </xdr:from>
    <xdr:to>
      <xdr:col>17</xdr:col>
      <xdr:colOff>714375</xdr:colOff>
      <xdr:row>56</xdr:row>
      <xdr:rowOff>95250</xdr:rowOff>
    </xdr:to>
    <xdr:graphicFrame>
      <xdr:nvGraphicFramePr>
        <xdr:cNvPr id="2" name="Chart 2"/>
        <xdr:cNvGraphicFramePr/>
      </xdr:nvGraphicFramePr>
      <xdr:xfrm>
        <a:off x="6762750" y="6238875"/>
        <a:ext cx="6657975" cy="3286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47"/>
  <sheetViews>
    <sheetView tabSelected="1" workbookViewId="0" topLeftCell="A1">
      <pane ySplit="12870" topLeftCell="BM1" activePane="topLeft" state="split"/>
      <selection pane="topLeft" activeCell="Q49" sqref="Q49"/>
      <selection pane="bottomLeft" activeCell="A2" sqref="A2"/>
    </sheetView>
  </sheetViews>
  <sheetFormatPr defaultColWidth="11.421875" defaultRowHeight="12.75"/>
  <cols>
    <col min="1" max="1" width="12.57421875" style="0" customWidth="1"/>
    <col min="2" max="2" width="11.00390625" style="0" customWidth="1"/>
    <col min="3" max="3" width="11.28125" style="0" customWidth="1"/>
    <col min="4" max="4" width="10.140625" style="2" bestFit="1" customWidth="1"/>
    <col min="5" max="5" width="13.28125" style="2" bestFit="1" customWidth="1"/>
    <col min="6" max="6" width="10.28125" style="1" customWidth="1"/>
    <col min="7" max="7" width="11.140625" style="2" customWidth="1"/>
    <col min="8" max="8" width="11.421875" style="2" customWidth="1"/>
    <col min="9" max="9" width="9.28125" style="2" bestFit="1" customWidth="1"/>
    <col min="10" max="10" width="9.8515625" style="2" customWidth="1"/>
    <col min="11" max="11" width="8.421875" style="2" customWidth="1"/>
    <col min="12" max="12" width="9.57421875" style="2" bestFit="1" customWidth="1"/>
  </cols>
  <sheetData>
    <row r="1" spans="1:13" ht="12.75">
      <c r="A1" s="17"/>
      <c r="B1" s="23"/>
      <c r="C1" s="17"/>
      <c r="D1" s="24"/>
      <c r="E1" s="24"/>
      <c r="F1" s="25"/>
      <c r="G1" s="24"/>
      <c r="H1" s="24"/>
      <c r="I1" s="24"/>
      <c r="J1" s="24"/>
      <c r="K1" s="24"/>
      <c r="L1" s="24"/>
      <c r="M1" s="17"/>
    </row>
    <row r="2" spans="1:13" ht="12.75">
      <c r="A2" s="23" t="s">
        <v>1797</v>
      </c>
      <c r="B2" s="17"/>
      <c r="C2" s="24"/>
      <c r="D2" s="24"/>
      <c r="E2" s="25"/>
      <c r="F2" s="24"/>
      <c r="G2" s="24"/>
      <c r="H2" s="24"/>
      <c r="I2" s="24"/>
      <c r="J2" s="24"/>
      <c r="K2" s="24"/>
      <c r="L2" s="24"/>
      <c r="M2" s="17"/>
    </row>
    <row r="3" spans="1:13" ht="13.5" thickBot="1">
      <c r="A3" s="17"/>
      <c r="B3" s="17"/>
      <c r="C3" s="17"/>
      <c r="D3" s="24"/>
      <c r="E3" s="24"/>
      <c r="F3" s="25"/>
      <c r="G3" s="24"/>
      <c r="H3" s="24"/>
      <c r="I3" s="24"/>
      <c r="J3" s="24"/>
      <c r="K3" s="24"/>
      <c r="L3" s="24"/>
      <c r="M3" s="17"/>
    </row>
    <row r="4" spans="1:16" s="2" customFormat="1" ht="12.75">
      <c r="A4" s="28" t="s">
        <v>283</v>
      </c>
      <c r="B4" s="92" t="s">
        <v>282</v>
      </c>
      <c r="C4" s="92"/>
      <c r="D4" s="30" t="s">
        <v>416</v>
      </c>
      <c r="E4" s="29" t="s">
        <v>568</v>
      </c>
      <c r="F4" s="31" t="s">
        <v>286</v>
      </c>
      <c r="G4" s="32" t="s">
        <v>287</v>
      </c>
      <c r="H4" s="28" t="s">
        <v>288</v>
      </c>
      <c r="I4" s="28" t="s">
        <v>289</v>
      </c>
      <c r="J4" s="29"/>
      <c r="K4" s="29" t="s">
        <v>554</v>
      </c>
      <c r="L4" s="33"/>
      <c r="M4" s="24"/>
      <c r="P4" s="19"/>
    </row>
    <row r="5" spans="1:13" s="2" customFormat="1" ht="12.75">
      <c r="A5" s="34" t="s">
        <v>924</v>
      </c>
      <c r="B5" s="35" t="s">
        <v>284</v>
      </c>
      <c r="C5" s="35" t="s">
        <v>285</v>
      </c>
      <c r="D5" s="36" t="s">
        <v>352</v>
      </c>
      <c r="E5" s="35" t="s">
        <v>290</v>
      </c>
      <c r="F5" s="37" t="s">
        <v>1796</v>
      </c>
      <c r="G5" s="38" t="s">
        <v>1795</v>
      </c>
      <c r="H5" s="34"/>
      <c r="I5" s="34" t="s">
        <v>290</v>
      </c>
      <c r="J5" s="35" t="s">
        <v>361</v>
      </c>
      <c r="K5" s="35" t="s">
        <v>286</v>
      </c>
      <c r="L5" s="39" t="s">
        <v>556</v>
      </c>
      <c r="M5" s="24"/>
    </row>
    <row r="6" spans="1:13" s="2" customFormat="1" ht="13.5" thickBot="1">
      <c r="A6" s="40"/>
      <c r="B6" s="41" t="s">
        <v>563</v>
      </c>
      <c r="C6" s="41" t="s">
        <v>562</v>
      </c>
      <c r="D6" s="42" t="s">
        <v>555</v>
      </c>
      <c r="E6" s="43" t="s">
        <v>567</v>
      </c>
      <c r="F6" s="44">
        <v>2007.5</v>
      </c>
      <c r="G6" s="45" t="s">
        <v>352</v>
      </c>
      <c r="H6" s="40"/>
      <c r="I6" s="40"/>
      <c r="J6" s="35"/>
      <c r="K6" s="35" t="s">
        <v>555</v>
      </c>
      <c r="L6" s="39" t="s">
        <v>557</v>
      </c>
      <c r="M6" s="24"/>
    </row>
    <row r="7" spans="1:13" ht="12.75">
      <c r="A7" s="27" t="s">
        <v>291</v>
      </c>
      <c r="B7" s="46" t="s">
        <v>925</v>
      </c>
      <c r="C7" s="47" t="s">
        <v>561</v>
      </c>
      <c r="D7" s="48">
        <v>144.26</v>
      </c>
      <c r="E7" s="49">
        <v>0</v>
      </c>
      <c r="F7" s="50">
        <f>D7+((année-1991.25)*E7)</f>
        <v>144.26</v>
      </c>
      <c r="G7" s="50">
        <v>16.93</v>
      </c>
      <c r="H7" s="51" t="s">
        <v>292</v>
      </c>
      <c r="I7" s="51">
        <v>2779</v>
      </c>
      <c r="J7" s="52" t="s">
        <v>413</v>
      </c>
      <c r="K7" s="52">
        <v>144.1</v>
      </c>
      <c r="L7" s="53">
        <v>16.79</v>
      </c>
      <c r="M7" s="17"/>
    </row>
    <row r="8" spans="1:13" ht="12.75">
      <c r="A8" s="54" t="s">
        <v>293</v>
      </c>
      <c r="B8" s="55" t="s">
        <v>572</v>
      </c>
      <c r="C8" s="55" t="s">
        <v>573</v>
      </c>
      <c r="D8" s="56">
        <v>77.26</v>
      </c>
      <c r="E8" s="57">
        <v>-0.01</v>
      </c>
      <c r="F8" s="58">
        <f aca="true" t="shared" si="0" ref="F8:F38">D8+((année-1991.25)*E8)</f>
        <v>77.09750000000001</v>
      </c>
      <c r="G8" s="58">
        <v>15.54</v>
      </c>
      <c r="H8" s="59" t="s">
        <v>294</v>
      </c>
      <c r="I8" s="59">
        <v>7367</v>
      </c>
      <c r="J8" s="57" t="s">
        <v>582</v>
      </c>
      <c r="K8" s="57">
        <v>77.3</v>
      </c>
      <c r="L8" s="60">
        <v>15.31</v>
      </c>
      <c r="M8" s="17"/>
    </row>
    <row r="9" spans="1:13" ht="12.75">
      <c r="A9" s="61" t="s">
        <v>295</v>
      </c>
      <c r="B9" s="62" t="s">
        <v>579</v>
      </c>
      <c r="C9" s="62" t="s">
        <v>580</v>
      </c>
      <c r="D9" s="63">
        <v>35.9</v>
      </c>
      <c r="E9" s="64" t="s">
        <v>1799</v>
      </c>
      <c r="F9" s="65">
        <f t="shared" si="0"/>
        <v>35.9</v>
      </c>
      <c r="G9" s="65">
        <v>16.69</v>
      </c>
      <c r="H9" s="66" t="s">
        <v>296</v>
      </c>
      <c r="I9" s="66">
        <v>10180</v>
      </c>
      <c r="J9" s="67" t="s">
        <v>585</v>
      </c>
      <c r="K9" s="67">
        <v>35.9</v>
      </c>
      <c r="L9" s="68">
        <v>16.79</v>
      </c>
      <c r="M9" s="17"/>
    </row>
    <row r="10" spans="1:13" ht="12.75">
      <c r="A10" s="54" t="s">
        <v>297</v>
      </c>
      <c r="B10" s="55" t="s">
        <v>604</v>
      </c>
      <c r="C10" s="55" t="s">
        <v>605</v>
      </c>
      <c r="D10" s="56">
        <v>211.57</v>
      </c>
      <c r="E10" s="69">
        <v>0</v>
      </c>
      <c r="F10" s="58">
        <f t="shared" si="0"/>
        <v>211.57</v>
      </c>
      <c r="G10" s="58">
        <v>23.05</v>
      </c>
      <c r="H10" s="59" t="s">
        <v>298</v>
      </c>
      <c r="I10" s="59">
        <v>12645</v>
      </c>
      <c r="J10" s="57" t="s">
        <v>601</v>
      </c>
      <c r="K10" s="57">
        <v>212</v>
      </c>
      <c r="L10" s="60">
        <v>22.71</v>
      </c>
      <c r="M10" s="17"/>
    </row>
    <row r="11" spans="1:13" ht="13.5" thickBot="1">
      <c r="A11" s="70" t="s">
        <v>767</v>
      </c>
      <c r="B11" s="71" t="s">
        <v>656</v>
      </c>
      <c r="C11" s="71" t="s">
        <v>657</v>
      </c>
      <c r="D11" s="72">
        <v>278.31</v>
      </c>
      <c r="E11" s="43">
        <v>0.02</v>
      </c>
      <c r="F11" s="73">
        <f t="shared" si="0"/>
        <v>278.635</v>
      </c>
      <c r="G11" s="73">
        <v>15.81</v>
      </c>
      <c r="H11" s="40" t="s">
        <v>299</v>
      </c>
      <c r="I11" s="40">
        <v>12865</v>
      </c>
      <c r="J11" s="43" t="s">
        <v>652</v>
      </c>
      <c r="K11" s="43">
        <v>278</v>
      </c>
      <c r="L11" s="74">
        <v>15.8</v>
      </c>
      <c r="M11" s="17"/>
    </row>
    <row r="12" spans="1:13" ht="12.75">
      <c r="A12" s="27" t="s">
        <v>766</v>
      </c>
      <c r="B12" s="46" t="s">
        <v>773</v>
      </c>
      <c r="C12" s="46" t="s">
        <v>774</v>
      </c>
      <c r="D12" s="48">
        <v>304.89</v>
      </c>
      <c r="E12" s="52">
        <v>-0.01</v>
      </c>
      <c r="F12" s="50">
        <f t="shared" si="0"/>
        <v>304.72749999999996</v>
      </c>
      <c r="G12" s="50">
        <v>17.91</v>
      </c>
      <c r="H12" s="51" t="s">
        <v>300</v>
      </c>
      <c r="I12" s="51">
        <v>19270</v>
      </c>
      <c r="J12" s="52" t="s">
        <v>764</v>
      </c>
      <c r="K12" s="52">
        <v>305.1</v>
      </c>
      <c r="L12" s="53">
        <v>17.69</v>
      </c>
      <c r="M12" s="17"/>
    </row>
    <row r="13" spans="1:13" ht="12.75">
      <c r="A13" s="61" t="s">
        <v>301</v>
      </c>
      <c r="B13" s="62" t="s">
        <v>849</v>
      </c>
      <c r="C13" s="62" t="s">
        <v>850</v>
      </c>
      <c r="D13" s="63">
        <v>290.58</v>
      </c>
      <c r="E13" s="67">
        <v>0.01</v>
      </c>
      <c r="F13" s="65">
        <f t="shared" si="0"/>
        <v>290.7425</v>
      </c>
      <c r="G13" s="65">
        <v>29.08</v>
      </c>
      <c r="H13" s="66" t="s">
        <v>302</v>
      </c>
      <c r="I13" s="66">
        <v>20531</v>
      </c>
      <c r="J13" s="67" t="s">
        <v>847</v>
      </c>
      <c r="K13" s="67">
        <v>290.3</v>
      </c>
      <c r="L13" s="68">
        <v>28.7</v>
      </c>
      <c r="M13" s="17"/>
    </row>
    <row r="14" spans="1:13" ht="12.75">
      <c r="A14" s="61" t="s">
        <v>303</v>
      </c>
      <c r="B14" s="62" t="s">
        <v>921</v>
      </c>
      <c r="C14" s="62" t="s">
        <v>922</v>
      </c>
      <c r="D14" s="63">
        <v>285.82</v>
      </c>
      <c r="E14" s="67">
        <v>0.01</v>
      </c>
      <c r="F14" s="65">
        <f t="shared" si="0"/>
        <v>285.9825</v>
      </c>
      <c r="G14" s="65">
        <v>26.07</v>
      </c>
      <c r="H14" s="66" t="s">
        <v>304</v>
      </c>
      <c r="I14" s="66">
        <v>25201</v>
      </c>
      <c r="J14" s="67" t="s">
        <v>916</v>
      </c>
      <c r="K14" s="67">
        <v>286</v>
      </c>
      <c r="L14" s="68">
        <v>26.17</v>
      </c>
      <c r="M14" s="17"/>
    </row>
    <row r="15" spans="1:13" ht="13.5" thickBot="1">
      <c r="A15" s="75" t="s">
        <v>305</v>
      </c>
      <c r="B15" s="76" t="s">
        <v>1044</v>
      </c>
      <c r="C15" s="76" t="s">
        <v>1045</v>
      </c>
      <c r="D15" s="77">
        <v>14.29</v>
      </c>
      <c r="E15" s="78">
        <v>-0.02</v>
      </c>
      <c r="F15" s="79">
        <f t="shared" si="0"/>
        <v>13.965</v>
      </c>
      <c r="G15" s="79">
        <v>26.01</v>
      </c>
      <c r="H15" s="34" t="s">
        <v>306</v>
      </c>
      <c r="I15" s="34">
        <v>26783</v>
      </c>
      <c r="J15" s="78" t="s">
        <v>1037</v>
      </c>
      <c r="K15" s="78">
        <v>14.9</v>
      </c>
      <c r="L15" s="39">
        <v>26.08</v>
      </c>
      <c r="M15" s="17"/>
    </row>
    <row r="16" spans="1:13" ht="12.75">
      <c r="A16" s="27" t="s">
        <v>307</v>
      </c>
      <c r="B16" s="80" t="s">
        <v>1082</v>
      </c>
      <c r="C16" s="81" t="s">
        <v>1083</v>
      </c>
      <c r="D16" s="48">
        <v>348.71</v>
      </c>
      <c r="E16" s="53">
        <v>-0.01</v>
      </c>
      <c r="F16" s="50">
        <f>D16+((année-1991.25)*E16)</f>
        <v>348.54749999999996</v>
      </c>
      <c r="G16" s="50">
        <v>18</v>
      </c>
      <c r="H16" s="51" t="s">
        <v>308</v>
      </c>
      <c r="I16" s="51">
        <v>30304</v>
      </c>
      <c r="J16" s="82" t="s">
        <v>1078</v>
      </c>
      <c r="K16" s="52">
        <v>348.5</v>
      </c>
      <c r="L16" s="53">
        <v>18.03</v>
      </c>
      <c r="M16" s="17"/>
    </row>
    <row r="17" spans="1:13" ht="12.75">
      <c r="A17" s="54" t="s">
        <v>309</v>
      </c>
      <c r="B17" s="55" t="s">
        <v>1195</v>
      </c>
      <c r="C17" s="55" t="s">
        <v>1196</v>
      </c>
      <c r="D17" s="56">
        <v>210.97</v>
      </c>
      <c r="E17" s="57">
        <v>0.01</v>
      </c>
      <c r="F17" s="58">
        <f t="shared" si="0"/>
        <v>211.1325</v>
      </c>
      <c r="G17" s="58">
        <v>19.9</v>
      </c>
      <c r="H17" s="59" t="s">
        <v>310</v>
      </c>
      <c r="I17" s="59">
        <v>31156</v>
      </c>
      <c r="J17" s="57">
        <v>2002.901</v>
      </c>
      <c r="K17" s="57">
        <v>210.9</v>
      </c>
      <c r="L17" s="60">
        <v>19.71</v>
      </c>
      <c r="M17" s="17"/>
    </row>
    <row r="18" spans="1:13" ht="12.75">
      <c r="A18" s="61" t="s">
        <v>311</v>
      </c>
      <c r="B18" s="62" t="s">
        <v>1242</v>
      </c>
      <c r="C18" s="62" t="s">
        <v>1243</v>
      </c>
      <c r="D18" s="63">
        <v>55.37</v>
      </c>
      <c r="E18" s="67">
        <v>-0.02</v>
      </c>
      <c r="F18" s="65">
        <f t="shared" si="0"/>
        <v>55.044999999999995</v>
      </c>
      <c r="G18" s="65">
        <v>26.79</v>
      </c>
      <c r="H18" s="66" t="s">
        <v>312</v>
      </c>
      <c r="I18" s="66">
        <v>33653</v>
      </c>
      <c r="J18" s="67">
        <v>1999.26</v>
      </c>
      <c r="K18" s="67">
        <v>55.3</v>
      </c>
      <c r="L18" s="68">
        <v>26.77</v>
      </c>
      <c r="M18" s="17"/>
    </row>
    <row r="19" spans="1:13" ht="12.75">
      <c r="A19" s="54" t="s">
        <v>313</v>
      </c>
      <c r="B19" s="55" t="s">
        <v>1272</v>
      </c>
      <c r="C19" s="55" t="s">
        <v>1273</v>
      </c>
      <c r="D19" s="56">
        <v>20.59</v>
      </c>
      <c r="E19" s="57">
        <v>-0.03</v>
      </c>
      <c r="F19" s="58">
        <f t="shared" si="0"/>
        <v>20.1025</v>
      </c>
      <c r="G19" s="58">
        <v>19.35</v>
      </c>
      <c r="H19" s="59" t="s">
        <v>314</v>
      </c>
      <c r="I19" s="59">
        <v>35516</v>
      </c>
      <c r="J19" s="57">
        <v>2003.071</v>
      </c>
      <c r="K19" s="57">
        <v>21</v>
      </c>
      <c r="L19" s="60">
        <v>19.75</v>
      </c>
      <c r="M19" s="17"/>
    </row>
    <row r="20" spans="1:13" ht="12.75">
      <c r="A20" s="54" t="s">
        <v>315</v>
      </c>
      <c r="B20" s="55" t="s">
        <v>1342</v>
      </c>
      <c r="C20" s="55" t="s">
        <v>1343</v>
      </c>
      <c r="D20" s="56">
        <v>14.62</v>
      </c>
      <c r="E20" s="69">
        <v>0</v>
      </c>
      <c r="F20" s="58">
        <f t="shared" si="0"/>
        <v>14.62</v>
      </c>
      <c r="G20" s="58">
        <v>20.76</v>
      </c>
      <c r="H20" s="59" t="s">
        <v>316</v>
      </c>
      <c r="I20" s="59">
        <v>40532</v>
      </c>
      <c r="J20" s="57">
        <v>1999.18</v>
      </c>
      <c r="K20" s="57">
        <v>14.3</v>
      </c>
      <c r="L20" s="60">
        <v>20.5</v>
      </c>
      <c r="M20" s="17"/>
    </row>
    <row r="21" spans="1:13" ht="13.5" thickBot="1">
      <c r="A21" s="70" t="s">
        <v>317</v>
      </c>
      <c r="B21" s="71" t="s">
        <v>1395</v>
      </c>
      <c r="C21" s="71" t="s">
        <v>1396</v>
      </c>
      <c r="D21" s="72">
        <v>122.97</v>
      </c>
      <c r="E21" s="43">
        <v>-0.03</v>
      </c>
      <c r="F21" s="73">
        <f t="shared" si="0"/>
        <v>122.4825</v>
      </c>
      <c r="G21" s="73">
        <v>16.49</v>
      </c>
      <c r="H21" s="40" t="s">
        <v>318</v>
      </c>
      <c r="I21" s="40">
        <v>43360</v>
      </c>
      <c r="J21" s="43">
        <v>2002.323</v>
      </c>
      <c r="K21" s="43">
        <v>122.72</v>
      </c>
      <c r="L21" s="74">
        <v>16.51</v>
      </c>
      <c r="M21" s="17"/>
    </row>
    <row r="22" spans="1:14" ht="12.75">
      <c r="A22" s="27" t="s">
        <v>319</v>
      </c>
      <c r="B22" s="46" t="s">
        <v>1434</v>
      </c>
      <c r="C22" s="46" t="s">
        <v>1435</v>
      </c>
      <c r="D22" s="48">
        <v>165.62</v>
      </c>
      <c r="E22" s="49">
        <v>0</v>
      </c>
      <c r="F22" s="50">
        <f t="shared" si="0"/>
        <v>165.62</v>
      </c>
      <c r="G22" s="50">
        <v>19.22</v>
      </c>
      <c r="H22" s="51" t="s">
        <v>320</v>
      </c>
      <c r="I22" s="51">
        <v>46698</v>
      </c>
      <c r="J22" s="52">
        <v>2002.469</v>
      </c>
      <c r="K22" s="52">
        <v>167.9</v>
      </c>
      <c r="L22" s="53">
        <v>19.02</v>
      </c>
      <c r="M22" s="17"/>
      <c r="N22" s="22"/>
    </row>
    <row r="23" spans="1:15" ht="13.5" thickBot="1">
      <c r="A23" s="83" t="s">
        <v>321</v>
      </c>
      <c r="B23" s="84" t="s">
        <v>278</v>
      </c>
      <c r="C23" s="84" t="s">
        <v>279</v>
      </c>
      <c r="D23" s="85">
        <v>167.38</v>
      </c>
      <c r="E23" s="86">
        <v>0.03</v>
      </c>
      <c r="F23" s="87">
        <f t="shared" si="0"/>
        <v>167.8675</v>
      </c>
      <c r="G23" s="87">
        <v>16.63</v>
      </c>
      <c r="H23" s="88" t="s">
        <v>322</v>
      </c>
      <c r="I23" s="88">
        <v>50435</v>
      </c>
      <c r="J23" s="86">
        <v>2003.251</v>
      </c>
      <c r="K23" s="86">
        <v>167.3</v>
      </c>
      <c r="L23" s="89">
        <v>16.48</v>
      </c>
      <c r="M23" s="17"/>
      <c r="O23" s="17"/>
    </row>
    <row r="24" spans="1:13" ht="12.75">
      <c r="A24" s="27" t="s">
        <v>323</v>
      </c>
      <c r="B24" s="46" t="s">
        <v>1518</v>
      </c>
      <c r="C24" s="46" t="s">
        <v>1519</v>
      </c>
      <c r="D24" s="48">
        <v>82.48</v>
      </c>
      <c r="E24" s="52">
        <v>0.04</v>
      </c>
      <c r="F24" s="50">
        <f t="shared" si="0"/>
        <v>83.13000000000001</v>
      </c>
      <c r="G24" s="50">
        <v>22.31</v>
      </c>
      <c r="H24" s="51" t="s">
        <v>324</v>
      </c>
      <c r="I24" s="51">
        <v>59180</v>
      </c>
      <c r="J24" s="52">
        <v>2002.468</v>
      </c>
      <c r="K24" s="52">
        <v>82.55</v>
      </c>
      <c r="L24" s="53">
        <v>22.26</v>
      </c>
      <c r="M24" s="17"/>
    </row>
    <row r="25" spans="1:13" ht="13.5" thickBot="1">
      <c r="A25" s="70" t="s">
        <v>325</v>
      </c>
      <c r="B25" s="71" t="s">
        <v>1580</v>
      </c>
      <c r="C25" s="71" t="s">
        <v>1581</v>
      </c>
      <c r="D25" s="72">
        <v>87.69</v>
      </c>
      <c r="E25" s="90">
        <v>0</v>
      </c>
      <c r="F25" s="73">
        <f t="shared" si="0"/>
        <v>87.69</v>
      </c>
      <c r="G25" s="73">
        <v>26.83</v>
      </c>
      <c r="H25" s="40" t="s">
        <v>326</v>
      </c>
      <c r="I25" s="40">
        <v>59667</v>
      </c>
      <c r="J25" s="43">
        <v>2004.785</v>
      </c>
      <c r="K25" s="43">
        <v>88</v>
      </c>
      <c r="L25" s="74">
        <v>26.79</v>
      </c>
      <c r="M25" s="17"/>
    </row>
    <row r="26" spans="1:14" ht="12.75">
      <c r="A26" s="61" t="s">
        <v>327</v>
      </c>
      <c r="B26" s="62" t="s">
        <v>1617</v>
      </c>
      <c r="C26" s="62" t="s">
        <v>1618</v>
      </c>
      <c r="D26" s="63">
        <v>353.31</v>
      </c>
      <c r="E26" s="67">
        <v>0.03</v>
      </c>
      <c r="F26" s="65">
        <f t="shared" si="0"/>
        <v>353.7975</v>
      </c>
      <c r="G26" s="65">
        <v>16.06</v>
      </c>
      <c r="H26" s="66" t="s">
        <v>328</v>
      </c>
      <c r="I26" s="66">
        <v>74368</v>
      </c>
      <c r="J26" s="67">
        <v>1999.34</v>
      </c>
      <c r="K26" s="67">
        <v>353.4</v>
      </c>
      <c r="L26" s="68">
        <v>16.05</v>
      </c>
      <c r="M26" s="17"/>
      <c r="N26" s="21"/>
    </row>
    <row r="27" spans="1:13" ht="13.5" thickBot="1">
      <c r="A27" s="83" t="s">
        <v>329</v>
      </c>
      <c r="B27" s="84" t="s">
        <v>12</v>
      </c>
      <c r="C27" s="84" t="s">
        <v>1802</v>
      </c>
      <c r="D27" s="85">
        <v>93.11</v>
      </c>
      <c r="E27" s="91">
        <v>0</v>
      </c>
      <c r="F27" s="87">
        <f t="shared" si="0"/>
        <v>93.11</v>
      </c>
      <c r="G27" s="87">
        <v>20.67</v>
      </c>
      <c r="H27" s="88" t="s">
        <v>330</v>
      </c>
      <c r="I27" s="88">
        <v>86835</v>
      </c>
      <c r="J27" s="86">
        <v>2004.683</v>
      </c>
      <c r="K27" s="86">
        <v>93.1</v>
      </c>
      <c r="L27" s="89">
        <v>20.57</v>
      </c>
      <c r="M27" s="17"/>
    </row>
    <row r="28" spans="1:13" ht="12.75">
      <c r="A28" s="27" t="s">
        <v>331</v>
      </c>
      <c r="B28" s="46" t="s">
        <v>206</v>
      </c>
      <c r="C28" s="46" t="s">
        <v>207</v>
      </c>
      <c r="D28" s="48">
        <v>126.48</v>
      </c>
      <c r="E28" s="52">
        <v>0.09</v>
      </c>
      <c r="F28" s="50">
        <f t="shared" si="0"/>
        <v>127.94250000000001</v>
      </c>
      <c r="G28" s="50">
        <v>26.81</v>
      </c>
      <c r="H28" s="51" t="s">
        <v>332</v>
      </c>
      <c r="I28" s="51">
        <v>88420</v>
      </c>
      <c r="J28" s="52">
        <v>2003.469</v>
      </c>
      <c r="K28" s="52">
        <v>127.8</v>
      </c>
      <c r="L28" s="53">
        <v>26.53</v>
      </c>
      <c r="M28" s="17"/>
    </row>
    <row r="29" spans="1:13" ht="12.75">
      <c r="A29" s="54" t="s">
        <v>333</v>
      </c>
      <c r="B29" s="55" t="s">
        <v>224</v>
      </c>
      <c r="C29" s="55" t="s">
        <v>225</v>
      </c>
      <c r="D29" s="56">
        <v>8.2</v>
      </c>
      <c r="E29" s="69">
        <v>0</v>
      </c>
      <c r="F29" s="58">
        <f t="shared" si="0"/>
        <v>8.2</v>
      </c>
      <c r="G29" s="58">
        <v>25.71</v>
      </c>
      <c r="H29" s="59" t="s">
        <v>334</v>
      </c>
      <c r="I29" s="59">
        <v>91783</v>
      </c>
      <c r="J29" s="57">
        <v>2002.442</v>
      </c>
      <c r="K29" s="57">
        <v>9</v>
      </c>
      <c r="L29" s="60">
        <v>25.25</v>
      </c>
      <c r="M29" s="17"/>
    </row>
    <row r="30" spans="1:13" ht="12.75">
      <c r="A30" s="54" t="s">
        <v>335</v>
      </c>
      <c r="B30" s="55" t="s">
        <v>73</v>
      </c>
      <c r="C30" s="55" t="s">
        <v>1803</v>
      </c>
      <c r="D30" s="56">
        <v>13.72</v>
      </c>
      <c r="E30" s="57">
        <v>-0.01</v>
      </c>
      <c r="F30" s="58">
        <f t="shared" si="0"/>
        <v>13.557500000000001</v>
      </c>
      <c r="G30" s="58">
        <v>19.52</v>
      </c>
      <c r="H30" s="59" t="s">
        <v>336</v>
      </c>
      <c r="I30" s="59">
        <v>94774</v>
      </c>
      <c r="J30" s="57">
        <v>2003.458</v>
      </c>
      <c r="K30" s="57">
        <v>13.5</v>
      </c>
      <c r="L30" s="60">
        <v>19.75</v>
      </c>
      <c r="M30" s="17"/>
    </row>
    <row r="31" spans="1:13" ht="12.75">
      <c r="A31" s="54" t="s">
        <v>337</v>
      </c>
      <c r="B31" s="55" t="s">
        <v>94</v>
      </c>
      <c r="C31" s="55" t="s">
        <v>1804</v>
      </c>
      <c r="D31" s="56">
        <v>251.56</v>
      </c>
      <c r="E31" s="57">
        <v>-0.01</v>
      </c>
      <c r="F31" s="58">
        <f t="shared" si="0"/>
        <v>251.3975</v>
      </c>
      <c r="G31" s="58">
        <v>27.17</v>
      </c>
      <c r="H31" s="59" t="s">
        <v>326</v>
      </c>
      <c r="I31" s="59">
        <v>96976</v>
      </c>
      <c r="J31" s="57">
        <v>2002.736</v>
      </c>
      <c r="K31" s="57">
        <v>250.9</v>
      </c>
      <c r="L31" s="60">
        <v>27.05</v>
      </c>
      <c r="M31" s="17"/>
    </row>
    <row r="32" spans="1:13" ht="12.75">
      <c r="A32" s="61" t="s">
        <v>338</v>
      </c>
      <c r="B32" s="62" t="s">
        <v>103</v>
      </c>
      <c r="C32" s="62" t="s">
        <v>104</v>
      </c>
      <c r="D32" s="63">
        <v>116.92</v>
      </c>
      <c r="E32" s="67">
        <v>0.01</v>
      </c>
      <c r="F32" s="65">
        <f t="shared" si="0"/>
        <v>117.0825</v>
      </c>
      <c r="G32" s="65">
        <v>26.25</v>
      </c>
      <c r="H32" s="66" t="s">
        <v>339</v>
      </c>
      <c r="I32" s="66">
        <v>100812</v>
      </c>
      <c r="J32" s="67">
        <v>2003.629</v>
      </c>
      <c r="K32" s="67">
        <v>117.3</v>
      </c>
      <c r="L32" s="68">
        <v>25.83</v>
      </c>
      <c r="M32" s="17"/>
    </row>
    <row r="33" spans="1:13" ht="13.5" thickBot="1">
      <c r="A33" s="83" t="s">
        <v>340</v>
      </c>
      <c r="B33" s="84" t="s">
        <v>116</v>
      </c>
      <c r="C33" s="84" t="s">
        <v>117</v>
      </c>
      <c r="D33" s="85">
        <v>31.4</v>
      </c>
      <c r="E33" s="91">
        <v>0</v>
      </c>
      <c r="F33" s="87">
        <f t="shared" si="0"/>
        <v>31.4</v>
      </c>
      <c r="G33" s="87">
        <v>17.17</v>
      </c>
      <c r="H33" s="88" t="s">
        <v>341</v>
      </c>
      <c r="I33" s="88">
        <v>101110</v>
      </c>
      <c r="J33" s="86">
        <v>2002.877</v>
      </c>
      <c r="K33" s="86">
        <v>31</v>
      </c>
      <c r="L33" s="89">
        <v>17.28</v>
      </c>
      <c r="M33" s="17"/>
    </row>
    <row r="34" spans="1:13" ht="12.75">
      <c r="A34" s="27" t="s">
        <v>342</v>
      </c>
      <c r="B34" s="46" t="s">
        <v>132</v>
      </c>
      <c r="C34" s="46" t="s">
        <v>133</v>
      </c>
      <c r="D34" s="48">
        <v>299.42</v>
      </c>
      <c r="E34" s="49">
        <v>0</v>
      </c>
      <c r="F34" s="50">
        <f t="shared" si="0"/>
        <v>299.42</v>
      </c>
      <c r="G34" s="50">
        <v>18.1</v>
      </c>
      <c r="H34" s="51" t="s">
        <v>343</v>
      </c>
      <c r="I34" s="51">
        <v>104536</v>
      </c>
      <c r="J34" s="52">
        <v>2003.784</v>
      </c>
      <c r="K34" s="52">
        <v>299.2</v>
      </c>
      <c r="L34" s="53">
        <v>17.91</v>
      </c>
      <c r="M34" s="17"/>
    </row>
    <row r="35" spans="1:13" ht="12.75">
      <c r="A35" s="54" t="s">
        <v>344</v>
      </c>
      <c r="B35" s="55" t="s">
        <v>145</v>
      </c>
      <c r="C35" s="55" t="s">
        <v>146</v>
      </c>
      <c r="D35" s="56">
        <v>347.12</v>
      </c>
      <c r="E35" s="57">
        <v>-0.01</v>
      </c>
      <c r="F35" s="58">
        <f t="shared" si="0"/>
        <v>346.9575</v>
      </c>
      <c r="G35" s="58">
        <v>28.84</v>
      </c>
      <c r="H35" s="59" t="s">
        <v>345</v>
      </c>
      <c r="I35" s="59">
        <v>109657</v>
      </c>
      <c r="J35" s="57">
        <v>2003.629</v>
      </c>
      <c r="K35" s="57">
        <v>347</v>
      </c>
      <c r="L35" s="60">
        <v>28.76</v>
      </c>
      <c r="M35" s="17"/>
    </row>
    <row r="36" spans="1:13" ht="12.75">
      <c r="A36" s="54" t="s">
        <v>346</v>
      </c>
      <c r="B36" s="55" t="s">
        <v>151</v>
      </c>
      <c r="C36" s="55" t="s">
        <v>152</v>
      </c>
      <c r="D36" s="56">
        <v>241.07</v>
      </c>
      <c r="E36" s="57">
        <v>-0.02</v>
      </c>
      <c r="F36" s="58">
        <f t="shared" si="0"/>
        <v>240.745</v>
      </c>
      <c r="G36" s="58">
        <v>21.3</v>
      </c>
      <c r="H36" s="59" t="s">
        <v>347</v>
      </c>
      <c r="I36" s="59">
        <v>110119</v>
      </c>
      <c r="J36" s="57">
        <v>1999.75</v>
      </c>
      <c r="K36" s="57">
        <v>241.1</v>
      </c>
      <c r="L36" s="60">
        <v>21.28</v>
      </c>
      <c r="M36" s="17"/>
    </row>
    <row r="37" spans="1:13" ht="12.75">
      <c r="A37" s="54" t="s">
        <v>348</v>
      </c>
      <c r="B37" s="55" t="s">
        <v>183</v>
      </c>
      <c r="C37" s="55" t="s">
        <v>184</v>
      </c>
      <c r="D37" s="56">
        <v>185.4</v>
      </c>
      <c r="E37" s="57">
        <v>0.04</v>
      </c>
      <c r="F37" s="58">
        <f t="shared" si="0"/>
        <v>186.05</v>
      </c>
      <c r="G37" s="58">
        <v>22.35</v>
      </c>
      <c r="H37" s="59" t="s">
        <v>349</v>
      </c>
      <c r="I37" s="59">
        <v>111544</v>
      </c>
      <c r="J37" s="57">
        <v>2005.882</v>
      </c>
      <c r="K37" s="57">
        <v>185.7</v>
      </c>
      <c r="L37" s="60">
        <v>22.26</v>
      </c>
      <c r="M37" s="17"/>
    </row>
    <row r="38" spans="1:13" ht="13.5" thickBot="1">
      <c r="A38" s="83" t="s">
        <v>350</v>
      </c>
      <c r="B38" s="84" t="s">
        <v>199</v>
      </c>
      <c r="C38" s="84" t="s">
        <v>200</v>
      </c>
      <c r="D38" s="85">
        <v>255.69</v>
      </c>
      <c r="E38" s="86">
        <v>0.05</v>
      </c>
      <c r="F38" s="87">
        <f t="shared" si="0"/>
        <v>256.5025</v>
      </c>
      <c r="G38" s="87">
        <v>15.61</v>
      </c>
      <c r="H38" s="88" t="s">
        <v>351</v>
      </c>
      <c r="I38" s="88">
        <v>114379</v>
      </c>
      <c r="J38" s="86">
        <v>2002.699</v>
      </c>
      <c r="K38" s="86">
        <v>255.89</v>
      </c>
      <c r="L38" s="89">
        <v>15.67</v>
      </c>
      <c r="M38" s="17"/>
    </row>
    <row r="39" spans="1:13" ht="12.75">
      <c r="A39" s="26"/>
      <c r="B39" s="17"/>
      <c r="C39" s="24"/>
      <c r="D39" s="24"/>
      <c r="E39" s="25"/>
      <c r="F39" s="24"/>
      <c r="G39" s="24"/>
      <c r="H39" s="24"/>
      <c r="I39" s="24"/>
      <c r="J39" s="24"/>
      <c r="K39" s="24"/>
      <c r="L39" s="17"/>
      <c r="M39" s="17"/>
    </row>
    <row r="40" spans="1:13" ht="12.75">
      <c r="A40" s="18" t="s">
        <v>1800</v>
      </c>
      <c r="B40" s="17"/>
      <c r="C40" s="17"/>
      <c r="D40" s="24"/>
      <c r="E40" s="24"/>
      <c r="F40" s="25"/>
      <c r="G40" s="24"/>
      <c r="H40" s="24"/>
      <c r="I40" s="24"/>
      <c r="J40" s="24"/>
      <c r="K40" s="24"/>
      <c r="L40" s="24"/>
      <c r="M40" s="17"/>
    </row>
    <row r="41" spans="1:15" ht="12.75">
      <c r="A41" s="18" t="s">
        <v>1801</v>
      </c>
      <c r="B41" s="17"/>
      <c r="C41" s="17"/>
      <c r="D41" s="24"/>
      <c r="E41" s="24"/>
      <c r="F41" s="25"/>
      <c r="G41" s="24"/>
      <c r="H41" s="24"/>
      <c r="I41" s="24"/>
      <c r="J41" s="24"/>
      <c r="K41" s="24"/>
      <c r="L41" s="24"/>
      <c r="M41" s="17"/>
      <c r="N41" s="21"/>
      <c r="O41" s="21"/>
    </row>
    <row r="42" spans="1:13" ht="12.75">
      <c r="A42" s="20" t="s">
        <v>1798</v>
      </c>
      <c r="B42" s="17"/>
      <c r="C42" s="17"/>
      <c r="D42" s="24"/>
      <c r="E42" s="24"/>
      <c r="F42" s="25"/>
      <c r="G42" s="24"/>
      <c r="H42" s="24"/>
      <c r="I42" s="24"/>
      <c r="J42" s="24"/>
      <c r="K42" s="24"/>
      <c r="L42" s="24"/>
      <c r="M42" s="17"/>
    </row>
    <row r="43" spans="1:13" ht="12.75">
      <c r="A43" s="23"/>
      <c r="B43" s="17"/>
      <c r="C43" s="17"/>
      <c r="D43" s="24"/>
      <c r="E43" s="24"/>
      <c r="F43" s="25"/>
      <c r="G43" s="24"/>
      <c r="H43" s="24"/>
      <c r="I43" s="24"/>
      <c r="J43" s="24"/>
      <c r="K43" s="24"/>
      <c r="L43" s="24"/>
      <c r="M43" s="17"/>
    </row>
    <row r="44" spans="1:13" ht="12.75">
      <c r="A44" s="17"/>
      <c r="B44" s="17"/>
      <c r="C44" s="17"/>
      <c r="D44" s="24"/>
      <c r="E44" s="24"/>
      <c r="F44" s="25"/>
      <c r="G44" s="24"/>
      <c r="H44" s="24"/>
      <c r="I44" s="24"/>
      <c r="J44" s="24"/>
      <c r="K44" s="24"/>
      <c r="L44" s="24"/>
      <c r="M44" s="17"/>
    </row>
    <row r="45" spans="1:13" ht="12.75">
      <c r="A45" s="17"/>
      <c r="B45" s="17"/>
      <c r="C45" s="17"/>
      <c r="D45" s="24"/>
      <c r="E45" s="24"/>
      <c r="F45" s="25"/>
      <c r="G45" s="24"/>
      <c r="H45" s="24"/>
      <c r="I45" s="24"/>
      <c r="J45" s="24"/>
      <c r="K45" s="24"/>
      <c r="L45" s="24"/>
      <c r="M45" s="17"/>
    </row>
    <row r="47" ht="12.75">
      <c r="P47" s="17"/>
    </row>
  </sheetData>
  <mergeCells count="1">
    <mergeCell ref="B4:C4"/>
  </mergeCells>
  <printOptions horizontalCentered="1" verticalCentered="1"/>
  <pageMargins left="0.15748031496062992" right="0.15748031496062992" top="0.15748031496062992" bottom="0.31496062992125984" header="0.11811023622047245" footer="0.11811023622047245"/>
  <pageSetup horizontalDpi="360" verticalDpi="360" orientation="portrait" paperSize="9" r:id="rId1"/>
  <headerFooter alignWithMargins="0">
    <oddFooter>&amp;R&amp;"Arial,Gras"&amp;8&amp;F  &amp;A  &amp;D</oddFooter>
  </headerFooter>
</worksheet>
</file>

<file path=xl/worksheets/sheet10.xml><?xml version="1.0" encoding="utf-8"?>
<worksheet xmlns="http://schemas.openxmlformats.org/spreadsheetml/2006/main" xmlns:r="http://schemas.openxmlformats.org/officeDocument/2006/relationships">
  <dimension ref="A1:Q59"/>
  <sheetViews>
    <sheetView workbookViewId="0" topLeftCell="A1">
      <pane ySplit="3375" topLeftCell="BM48" activePane="bottomLeft" state="split"/>
      <selection pane="topLeft" activeCell="G9" sqref="G9"/>
      <selection pane="bottomLeft" activeCell="R83" sqref="R83"/>
    </sheetView>
  </sheetViews>
  <sheetFormatPr defaultColWidth="11.421875" defaultRowHeight="12.75"/>
  <cols>
    <col min="1" max="1" width="17.8515625" style="0" bestFit="1" customWidth="1"/>
    <col min="2" max="2" width="11.140625" style="0" bestFit="1" customWidth="1"/>
    <col min="3" max="3" width="9.8515625" style="0" customWidth="1"/>
    <col min="4" max="4" width="7.00390625" style="0" customWidth="1"/>
    <col min="5" max="5" width="6.57421875" style="0" bestFit="1" customWidth="1"/>
    <col min="6" max="6" width="2.00390625" style="0" bestFit="1" customWidth="1"/>
    <col min="7" max="7" width="13.7109375" style="0" customWidth="1"/>
    <col min="8" max="8" width="13.421875" style="0" customWidth="1"/>
    <col min="9" max="9" width="12.8515625" style="0" customWidth="1"/>
    <col min="10" max="10" width="6.57421875" style="0" bestFit="1" customWidth="1"/>
  </cols>
  <sheetData>
    <row r="1" spans="1:12" s="4" customFormat="1" ht="12.75">
      <c r="A1" s="4" t="s">
        <v>566</v>
      </c>
      <c r="B1" s="4" t="s">
        <v>918</v>
      </c>
      <c r="D1" s="4" t="s">
        <v>917</v>
      </c>
      <c r="L1" s="4" t="s">
        <v>603</v>
      </c>
    </row>
    <row r="2" ht="12.75">
      <c r="A2" t="s">
        <v>569</v>
      </c>
    </row>
    <row r="3" ht="12.75">
      <c r="A3" t="s">
        <v>770</v>
      </c>
    </row>
    <row r="4" spans="1:12" ht="12.75">
      <c r="A4" t="s">
        <v>920</v>
      </c>
      <c r="L4" t="s">
        <v>603</v>
      </c>
    </row>
    <row r="6" spans="1:12" ht="12.75">
      <c r="A6" t="s">
        <v>560</v>
      </c>
      <c r="I6" t="s">
        <v>919</v>
      </c>
      <c r="L6" t="s">
        <v>603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12" ht="12.75">
      <c r="A10" s="2" t="s">
        <v>856</v>
      </c>
      <c r="B10" s="2">
        <v>285</v>
      </c>
      <c r="C10" s="2">
        <v>25.93</v>
      </c>
      <c r="D10" s="2" t="s">
        <v>439</v>
      </c>
      <c r="E10" s="2" t="s">
        <v>445</v>
      </c>
      <c r="F10" s="2">
        <v>2</v>
      </c>
      <c r="G10" s="2" t="s">
        <v>368</v>
      </c>
      <c r="H10" s="2">
        <v>10</v>
      </c>
      <c r="I10" s="2" t="s">
        <v>353</v>
      </c>
      <c r="J10" s="2"/>
      <c r="L10" t="s">
        <v>603</v>
      </c>
    </row>
    <row r="11" spans="1:10" ht="12.75">
      <c r="A11" s="2" t="s">
        <v>857</v>
      </c>
      <c r="B11" s="2">
        <v>285.2</v>
      </c>
      <c r="C11" s="2">
        <v>30</v>
      </c>
      <c r="D11" s="2"/>
      <c r="E11" s="2" t="s">
        <v>858</v>
      </c>
      <c r="F11" s="2">
        <v>1</v>
      </c>
      <c r="G11" s="2" t="s">
        <v>782</v>
      </c>
      <c r="H11" s="2">
        <v>18</v>
      </c>
      <c r="I11" s="2" t="s">
        <v>354</v>
      </c>
      <c r="J11" s="2"/>
    </row>
    <row r="12" spans="1:10" ht="12.75">
      <c r="A12" s="2" t="s">
        <v>859</v>
      </c>
      <c r="B12" s="2">
        <v>285.2</v>
      </c>
      <c r="C12" s="2">
        <v>26.03</v>
      </c>
      <c r="D12" s="2"/>
      <c r="E12" s="2"/>
      <c r="F12" s="2">
        <v>1</v>
      </c>
      <c r="G12" s="2" t="s">
        <v>368</v>
      </c>
      <c r="H12" s="2">
        <v>10</v>
      </c>
      <c r="I12" s="2" t="s">
        <v>353</v>
      </c>
      <c r="J12" s="2"/>
    </row>
    <row r="13" spans="1:12" ht="12.75">
      <c r="A13" s="2" t="s">
        <v>860</v>
      </c>
      <c r="B13" s="2">
        <v>284.9</v>
      </c>
      <c r="C13" s="2">
        <v>27.3</v>
      </c>
      <c r="D13" s="2" t="s">
        <v>444</v>
      </c>
      <c r="E13" s="2" t="s">
        <v>371</v>
      </c>
      <c r="F13" s="2">
        <v>1</v>
      </c>
      <c r="G13" s="2" t="s">
        <v>436</v>
      </c>
      <c r="H13" s="2">
        <v>5</v>
      </c>
      <c r="I13" s="2" t="s">
        <v>353</v>
      </c>
      <c r="J13" s="2"/>
      <c r="L13" t="s">
        <v>603</v>
      </c>
    </row>
    <row r="14" spans="1:10" ht="12.75">
      <c r="A14" s="2" t="s">
        <v>861</v>
      </c>
      <c r="B14" s="2">
        <v>284</v>
      </c>
      <c r="C14" s="2">
        <v>26.16</v>
      </c>
      <c r="D14" s="2"/>
      <c r="E14" s="2"/>
      <c r="F14" s="2">
        <v>5</v>
      </c>
      <c r="G14" s="2" t="s">
        <v>443</v>
      </c>
      <c r="H14" s="2">
        <v>5</v>
      </c>
      <c r="I14" s="2" t="s">
        <v>353</v>
      </c>
      <c r="J14" s="2"/>
    </row>
    <row r="15" spans="1:10" ht="12.75">
      <c r="A15" s="2" t="s">
        <v>862</v>
      </c>
      <c r="B15" s="2">
        <v>285.4</v>
      </c>
      <c r="C15" s="2">
        <v>25.91</v>
      </c>
      <c r="D15" s="2" t="s">
        <v>438</v>
      </c>
      <c r="E15" s="2" t="s">
        <v>863</v>
      </c>
      <c r="F15" s="2">
        <v>3</v>
      </c>
      <c r="G15" s="2" t="s">
        <v>373</v>
      </c>
      <c r="H15" s="2">
        <v>7</v>
      </c>
      <c r="I15" s="2" t="s">
        <v>353</v>
      </c>
      <c r="J15" s="2"/>
    </row>
    <row r="16" spans="1:10" ht="12.75">
      <c r="A16" s="2" t="s">
        <v>864</v>
      </c>
      <c r="B16" s="2">
        <v>283.3</v>
      </c>
      <c r="C16" s="2">
        <v>25.76</v>
      </c>
      <c r="D16" s="2"/>
      <c r="E16" s="2" t="s">
        <v>865</v>
      </c>
      <c r="F16" s="2">
        <v>1</v>
      </c>
      <c r="G16" s="2" t="s">
        <v>866</v>
      </c>
      <c r="H16" s="2">
        <v>8</v>
      </c>
      <c r="I16" s="2" t="s">
        <v>359</v>
      </c>
      <c r="J16" s="2"/>
    </row>
    <row r="17" spans="1:10" ht="12.75">
      <c r="A17" s="2" t="s">
        <v>867</v>
      </c>
      <c r="B17" s="2">
        <v>284.8</v>
      </c>
      <c r="C17" s="2">
        <v>25.96</v>
      </c>
      <c r="D17" s="2" t="s">
        <v>434</v>
      </c>
      <c r="E17" s="2" t="s">
        <v>445</v>
      </c>
      <c r="F17" s="2">
        <v>2</v>
      </c>
      <c r="G17" s="2" t="s">
        <v>868</v>
      </c>
      <c r="H17" s="2">
        <v>12</v>
      </c>
      <c r="I17" s="2" t="s">
        <v>353</v>
      </c>
      <c r="J17" s="2"/>
    </row>
    <row r="18" spans="1:10" ht="12.75">
      <c r="A18" s="2" t="s">
        <v>869</v>
      </c>
      <c r="B18" s="2">
        <v>285</v>
      </c>
      <c r="C18" s="2">
        <v>26.04</v>
      </c>
      <c r="D18" s="2" t="s">
        <v>467</v>
      </c>
      <c r="E18" s="2" t="s">
        <v>870</v>
      </c>
      <c r="F18" s="2">
        <v>2</v>
      </c>
      <c r="G18" s="2" t="s">
        <v>465</v>
      </c>
      <c r="H18" s="2">
        <v>9</v>
      </c>
      <c r="I18" s="2" t="s">
        <v>353</v>
      </c>
      <c r="J18" s="2"/>
    </row>
    <row r="19" spans="1:10" ht="12.75">
      <c r="A19" s="2" t="s">
        <v>871</v>
      </c>
      <c r="B19" s="2">
        <v>284.9</v>
      </c>
      <c r="C19" s="2">
        <v>25.955</v>
      </c>
      <c r="D19" s="2"/>
      <c r="E19" s="2"/>
      <c r="F19" s="2">
        <v>1</v>
      </c>
      <c r="G19" s="2" t="s">
        <v>378</v>
      </c>
      <c r="H19" s="2">
        <v>13</v>
      </c>
      <c r="I19" s="2" t="s">
        <v>379</v>
      </c>
      <c r="J19" s="2"/>
    </row>
    <row r="20" spans="1:10" ht="12.75">
      <c r="A20" s="2" t="s">
        <v>872</v>
      </c>
      <c r="B20" s="2">
        <v>285.8</v>
      </c>
      <c r="C20" s="2">
        <v>26.227</v>
      </c>
      <c r="D20" s="2"/>
      <c r="E20" s="2"/>
      <c r="F20" s="2">
        <v>1</v>
      </c>
      <c r="G20" s="2" t="s">
        <v>378</v>
      </c>
      <c r="H20" s="2">
        <v>13</v>
      </c>
      <c r="I20" s="2" t="s">
        <v>379</v>
      </c>
      <c r="J20" s="2"/>
    </row>
    <row r="21" spans="1:10" ht="12.75">
      <c r="A21" s="2" t="s">
        <v>873</v>
      </c>
      <c r="B21" s="2">
        <v>285.6</v>
      </c>
      <c r="C21" s="2">
        <v>26.06</v>
      </c>
      <c r="D21" s="2"/>
      <c r="E21" s="2"/>
      <c r="F21" s="2">
        <v>1</v>
      </c>
      <c r="G21" s="2" t="s">
        <v>374</v>
      </c>
      <c r="H21" s="2">
        <v>12</v>
      </c>
      <c r="I21" s="2" t="s">
        <v>353</v>
      </c>
      <c r="J21" s="2"/>
    </row>
    <row r="22" spans="1:10" ht="12.75">
      <c r="A22" s="2" t="s">
        <v>874</v>
      </c>
      <c r="B22" s="2">
        <v>286.2</v>
      </c>
      <c r="C22" s="2">
        <v>25.67</v>
      </c>
      <c r="D22" s="2"/>
      <c r="E22" s="2"/>
      <c r="F22" s="2">
        <v>1</v>
      </c>
      <c r="G22" s="2" t="s">
        <v>378</v>
      </c>
      <c r="H22" s="2">
        <v>13</v>
      </c>
      <c r="I22" s="2" t="s">
        <v>379</v>
      </c>
      <c r="J22" s="2"/>
    </row>
    <row r="23" spans="1:10" ht="12.75">
      <c r="A23" s="2" t="s">
        <v>875</v>
      </c>
      <c r="B23" s="2">
        <v>285.4</v>
      </c>
      <c r="C23" s="2">
        <v>26.15</v>
      </c>
      <c r="D23" s="2"/>
      <c r="E23" s="2"/>
      <c r="F23" s="2">
        <v>2</v>
      </c>
      <c r="G23" s="2" t="s">
        <v>876</v>
      </c>
      <c r="H23" s="2">
        <v>10</v>
      </c>
      <c r="I23" s="2" t="s">
        <v>353</v>
      </c>
      <c r="J23" s="2"/>
    </row>
    <row r="24" spans="1:10" ht="12.75">
      <c r="A24" s="2" t="s">
        <v>877</v>
      </c>
      <c r="B24" s="2">
        <v>285.7</v>
      </c>
      <c r="C24" s="2">
        <v>25.95</v>
      </c>
      <c r="D24" s="2"/>
      <c r="E24" s="2"/>
      <c r="F24" s="2">
        <v>2</v>
      </c>
      <c r="G24" s="2" t="s">
        <v>878</v>
      </c>
      <c r="H24" s="2">
        <v>10</v>
      </c>
      <c r="I24" s="2" t="s">
        <v>353</v>
      </c>
      <c r="J24" s="2"/>
    </row>
    <row r="25" spans="1:10" ht="12.75">
      <c r="A25" s="2" t="s">
        <v>879</v>
      </c>
      <c r="B25" s="2">
        <v>285.6</v>
      </c>
      <c r="C25" s="2">
        <v>26.11</v>
      </c>
      <c r="D25" s="2"/>
      <c r="E25" s="2"/>
      <c r="F25" s="2">
        <v>2</v>
      </c>
      <c r="G25" s="2" t="s">
        <v>880</v>
      </c>
      <c r="H25" s="2">
        <v>18</v>
      </c>
      <c r="I25" s="2" t="s">
        <v>353</v>
      </c>
      <c r="J25" s="2"/>
    </row>
    <row r="26" spans="1:10" ht="12.75">
      <c r="A26" s="2" t="s">
        <v>881</v>
      </c>
      <c r="B26" s="2">
        <v>285.1</v>
      </c>
      <c r="C26" s="2">
        <v>26.19</v>
      </c>
      <c r="D26" s="2"/>
      <c r="E26" s="2"/>
      <c r="F26" s="2">
        <v>1</v>
      </c>
      <c r="G26" s="2" t="s">
        <v>882</v>
      </c>
      <c r="H26" s="2">
        <v>15</v>
      </c>
      <c r="I26" s="2" t="s">
        <v>353</v>
      </c>
      <c r="J26" s="2"/>
    </row>
    <row r="27" spans="1:10" ht="12.75">
      <c r="A27" s="2" t="s">
        <v>883</v>
      </c>
      <c r="B27" s="2">
        <v>284.2</v>
      </c>
      <c r="C27" s="2">
        <v>26.468</v>
      </c>
      <c r="D27" s="2"/>
      <c r="E27" s="2"/>
      <c r="F27" s="2">
        <v>1</v>
      </c>
      <c r="G27" s="2" t="s">
        <v>383</v>
      </c>
      <c r="H27" s="2">
        <v>8</v>
      </c>
      <c r="I27" s="2" t="s">
        <v>384</v>
      </c>
      <c r="J27" s="2"/>
    </row>
    <row r="28" spans="1:10" ht="12.75">
      <c r="A28" s="2" t="s">
        <v>884</v>
      </c>
      <c r="B28" s="2">
        <v>285.5</v>
      </c>
      <c r="C28" s="2">
        <v>26.5</v>
      </c>
      <c r="D28" s="2"/>
      <c r="E28" s="2"/>
      <c r="F28" s="2">
        <v>1</v>
      </c>
      <c r="G28" s="2" t="s">
        <v>481</v>
      </c>
      <c r="H28" s="2">
        <v>13</v>
      </c>
      <c r="I28" s="2" t="s">
        <v>353</v>
      </c>
      <c r="J28" s="2"/>
    </row>
    <row r="29" spans="1:10" ht="12.75">
      <c r="A29" s="2" t="s">
        <v>885</v>
      </c>
      <c r="B29" s="2">
        <v>285.1</v>
      </c>
      <c r="C29" s="2">
        <v>25.94</v>
      </c>
      <c r="D29" s="2"/>
      <c r="E29" s="2"/>
      <c r="F29" s="2">
        <v>2</v>
      </c>
      <c r="G29" s="2" t="s">
        <v>627</v>
      </c>
      <c r="H29" s="2">
        <v>6</v>
      </c>
      <c r="I29" s="2" t="s">
        <v>353</v>
      </c>
      <c r="J29" s="2"/>
    </row>
    <row r="30" spans="1:10" ht="12.75">
      <c r="A30" s="2" t="s">
        <v>886</v>
      </c>
      <c r="B30" s="2">
        <v>284.6</v>
      </c>
      <c r="C30" s="2">
        <v>26.315</v>
      </c>
      <c r="D30" s="2"/>
      <c r="E30" s="2"/>
      <c r="F30" s="2">
        <v>2</v>
      </c>
      <c r="G30" s="2" t="s">
        <v>887</v>
      </c>
      <c r="H30" s="2">
        <v>7</v>
      </c>
      <c r="I30" s="2" t="s">
        <v>384</v>
      </c>
      <c r="J30" s="2"/>
    </row>
    <row r="31" spans="1:10" ht="12.75">
      <c r="A31" s="2" t="s">
        <v>888</v>
      </c>
      <c r="B31" s="2">
        <v>285.5</v>
      </c>
      <c r="C31" s="2">
        <v>26.06</v>
      </c>
      <c r="D31" s="2"/>
      <c r="E31" s="2"/>
      <c r="F31" s="2">
        <v>1</v>
      </c>
      <c r="G31" s="2" t="s">
        <v>484</v>
      </c>
      <c r="H31" s="2">
        <v>6</v>
      </c>
      <c r="I31" s="2" t="s">
        <v>353</v>
      </c>
      <c r="J31" s="2"/>
    </row>
    <row r="32" spans="1:10" ht="12.75">
      <c r="A32" s="2" t="s">
        <v>889</v>
      </c>
      <c r="B32" s="2">
        <v>285.4</v>
      </c>
      <c r="C32" s="2">
        <v>25.825</v>
      </c>
      <c r="D32" s="2"/>
      <c r="E32" s="2"/>
      <c r="F32" s="2">
        <v>1</v>
      </c>
      <c r="G32" s="2" t="s">
        <v>488</v>
      </c>
      <c r="H32" s="2">
        <v>6</v>
      </c>
      <c r="I32" s="2" t="s">
        <v>379</v>
      </c>
      <c r="J32" s="2"/>
    </row>
    <row r="33" spans="1:10" ht="12.75">
      <c r="A33" s="2" t="s">
        <v>890</v>
      </c>
      <c r="B33" s="2">
        <v>284.5</v>
      </c>
      <c r="C33" s="2">
        <v>26.21</v>
      </c>
      <c r="D33" s="2"/>
      <c r="E33" s="2"/>
      <c r="F33" s="2">
        <v>1</v>
      </c>
      <c r="G33" s="6">
        <v>12420</v>
      </c>
      <c r="H33" s="2">
        <v>10</v>
      </c>
      <c r="I33" s="2" t="s">
        <v>353</v>
      </c>
      <c r="J33" s="2"/>
    </row>
    <row r="34" spans="1:10" ht="12.75">
      <c r="A34" s="2" t="s">
        <v>891</v>
      </c>
      <c r="B34" s="2">
        <v>284.9</v>
      </c>
      <c r="C34" s="2">
        <v>25.89</v>
      </c>
      <c r="D34" s="2"/>
      <c r="E34" s="2"/>
      <c r="F34" s="2">
        <v>3</v>
      </c>
      <c r="G34" s="2" t="s">
        <v>892</v>
      </c>
      <c r="H34" s="2">
        <v>5</v>
      </c>
      <c r="I34" s="2" t="s">
        <v>353</v>
      </c>
      <c r="J34" s="2"/>
    </row>
    <row r="35" spans="1:10" ht="12.75">
      <c r="A35" s="2" t="s">
        <v>893</v>
      </c>
      <c r="B35" s="2">
        <v>285.2</v>
      </c>
      <c r="C35" s="2">
        <v>25.94</v>
      </c>
      <c r="D35" s="2" t="s">
        <v>439</v>
      </c>
      <c r="E35" s="2" t="s">
        <v>445</v>
      </c>
      <c r="F35" s="2">
        <v>2</v>
      </c>
      <c r="G35" s="2" t="s">
        <v>894</v>
      </c>
      <c r="H35" s="2">
        <v>8</v>
      </c>
      <c r="I35" s="2" t="s">
        <v>353</v>
      </c>
      <c r="J35" s="2"/>
    </row>
    <row r="36" spans="1:10" ht="12.75">
      <c r="A36" s="2" t="s">
        <v>895</v>
      </c>
      <c r="B36" s="2">
        <v>285.2</v>
      </c>
      <c r="C36" s="2">
        <v>25.82</v>
      </c>
      <c r="D36" s="2"/>
      <c r="E36" s="2"/>
      <c r="F36" s="2">
        <v>2</v>
      </c>
      <c r="G36" s="2" t="s">
        <v>894</v>
      </c>
      <c r="H36" s="2">
        <v>8</v>
      </c>
      <c r="I36" s="2" t="s">
        <v>353</v>
      </c>
      <c r="J36" s="2"/>
    </row>
    <row r="37" spans="1:10" ht="12.75">
      <c r="A37" s="2" t="s">
        <v>896</v>
      </c>
      <c r="B37" s="2">
        <v>284.75</v>
      </c>
      <c r="C37" s="2">
        <v>26.18</v>
      </c>
      <c r="D37" s="2" t="s">
        <v>439</v>
      </c>
      <c r="E37" s="2" t="s">
        <v>445</v>
      </c>
      <c r="F37" s="2">
        <v>2</v>
      </c>
      <c r="G37" s="2" t="s">
        <v>897</v>
      </c>
      <c r="H37" s="2">
        <v>8</v>
      </c>
      <c r="I37" s="2" t="s">
        <v>353</v>
      </c>
      <c r="J37" s="2"/>
    </row>
    <row r="38" spans="1:10" ht="12.75">
      <c r="A38" s="2" t="s">
        <v>898</v>
      </c>
      <c r="B38" s="2">
        <v>286.4</v>
      </c>
      <c r="C38" s="2">
        <v>26.072</v>
      </c>
      <c r="D38" s="2"/>
      <c r="E38" s="2"/>
      <c r="F38" s="2">
        <v>1</v>
      </c>
      <c r="G38" s="2" t="s">
        <v>899</v>
      </c>
      <c r="H38" s="2">
        <v>5</v>
      </c>
      <c r="I38" s="2" t="s">
        <v>379</v>
      </c>
      <c r="J38" s="2"/>
    </row>
    <row r="39" spans="1:10" ht="12.75">
      <c r="A39" s="2" t="s">
        <v>900</v>
      </c>
      <c r="B39" s="2">
        <v>285.9</v>
      </c>
      <c r="C39" s="2">
        <v>25.824</v>
      </c>
      <c r="D39" s="2"/>
      <c r="E39" s="2"/>
      <c r="F39" s="2">
        <v>1</v>
      </c>
      <c r="G39" s="2" t="s">
        <v>391</v>
      </c>
      <c r="H39" s="2">
        <v>6</v>
      </c>
      <c r="I39" s="2" t="s">
        <v>379</v>
      </c>
      <c r="J39" s="2"/>
    </row>
    <row r="40" spans="1:10" ht="12.75">
      <c r="A40" s="2" t="s">
        <v>901</v>
      </c>
      <c r="B40" s="2">
        <v>285.71</v>
      </c>
      <c r="C40" s="2">
        <v>26.019</v>
      </c>
      <c r="D40" s="2"/>
      <c r="E40" s="2"/>
      <c r="F40" s="2">
        <v>1</v>
      </c>
      <c r="G40" s="2" t="s">
        <v>532</v>
      </c>
      <c r="H40" s="2">
        <v>26</v>
      </c>
      <c r="I40" s="2" t="s">
        <v>393</v>
      </c>
      <c r="J40" s="2"/>
    </row>
    <row r="41" spans="1:10" ht="12.75">
      <c r="A41" s="2" t="s">
        <v>902</v>
      </c>
      <c r="B41" s="2">
        <v>285.7</v>
      </c>
      <c r="C41" s="2">
        <v>25.967</v>
      </c>
      <c r="D41" s="2"/>
      <c r="E41" s="2"/>
      <c r="F41" s="2">
        <v>1</v>
      </c>
      <c r="G41" s="2" t="s">
        <v>532</v>
      </c>
      <c r="H41" s="2">
        <v>26</v>
      </c>
      <c r="I41" s="2" t="s">
        <v>393</v>
      </c>
      <c r="J41" s="2"/>
    </row>
    <row r="42" spans="1:10" ht="12.75">
      <c r="A42" s="2" t="s">
        <v>903</v>
      </c>
      <c r="B42" s="2">
        <v>285.6</v>
      </c>
      <c r="C42" s="2">
        <v>26.041</v>
      </c>
      <c r="D42" s="2"/>
      <c r="E42" s="2"/>
      <c r="F42" s="2">
        <v>1</v>
      </c>
      <c r="G42" s="2" t="s">
        <v>532</v>
      </c>
      <c r="H42" s="2">
        <v>26</v>
      </c>
      <c r="I42" s="2" t="s">
        <v>393</v>
      </c>
      <c r="J42" s="2"/>
    </row>
    <row r="43" spans="1:10" ht="12.75">
      <c r="A43" s="2" t="s">
        <v>904</v>
      </c>
      <c r="B43" s="2">
        <v>285.66</v>
      </c>
      <c r="C43" s="2">
        <v>26.028</v>
      </c>
      <c r="D43" s="2"/>
      <c r="E43" s="2"/>
      <c r="F43" s="2">
        <v>1</v>
      </c>
      <c r="G43" s="2" t="s">
        <v>532</v>
      </c>
      <c r="H43" s="2">
        <v>26</v>
      </c>
      <c r="I43" s="2" t="s">
        <v>393</v>
      </c>
      <c r="J43" s="2"/>
    </row>
    <row r="44" spans="1:10" ht="12.75">
      <c r="A44" s="2" t="s">
        <v>905</v>
      </c>
      <c r="B44" s="2">
        <v>285.69</v>
      </c>
      <c r="C44" s="2">
        <v>26.048</v>
      </c>
      <c r="D44" s="2"/>
      <c r="E44" s="2"/>
      <c r="F44" s="2">
        <v>1</v>
      </c>
      <c r="G44" s="2" t="s">
        <v>532</v>
      </c>
      <c r="H44" s="2">
        <v>26</v>
      </c>
      <c r="I44" s="2" t="s">
        <v>393</v>
      </c>
      <c r="J44" s="2"/>
    </row>
    <row r="45" spans="1:10" ht="12.75">
      <c r="A45" s="2" t="s">
        <v>905</v>
      </c>
      <c r="B45" s="2">
        <v>285.73</v>
      </c>
      <c r="C45" s="2">
        <v>26.037</v>
      </c>
      <c r="D45" s="2"/>
      <c r="E45" s="2"/>
      <c r="F45" s="2">
        <v>1</v>
      </c>
      <c r="G45" s="2" t="s">
        <v>532</v>
      </c>
      <c r="H45" s="2">
        <v>26</v>
      </c>
      <c r="I45" s="2" t="s">
        <v>393</v>
      </c>
      <c r="J45" s="2"/>
    </row>
    <row r="46" spans="1:10" ht="12.75">
      <c r="A46" s="2" t="s">
        <v>906</v>
      </c>
      <c r="B46" s="2">
        <v>285</v>
      </c>
      <c r="C46" s="2">
        <v>26</v>
      </c>
      <c r="D46" s="2" t="s">
        <v>489</v>
      </c>
      <c r="E46" s="2" t="s">
        <v>372</v>
      </c>
      <c r="F46" s="2">
        <v>3</v>
      </c>
      <c r="G46" s="2" t="s">
        <v>400</v>
      </c>
      <c r="H46" s="2">
        <v>3</v>
      </c>
      <c r="I46" s="2" t="s">
        <v>353</v>
      </c>
      <c r="J46" s="2"/>
    </row>
    <row r="47" spans="1:10" ht="12.75">
      <c r="A47" s="2" t="s">
        <v>907</v>
      </c>
      <c r="B47" s="2">
        <v>286.1</v>
      </c>
      <c r="C47" s="2">
        <v>25.748</v>
      </c>
      <c r="D47" s="2"/>
      <c r="E47" s="2"/>
      <c r="F47" s="2">
        <v>8</v>
      </c>
      <c r="G47" s="2" t="s">
        <v>496</v>
      </c>
      <c r="H47" s="2">
        <v>6</v>
      </c>
      <c r="I47" s="2" t="s">
        <v>384</v>
      </c>
      <c r="J47" s="2"/>
    </row>
    <row r="48" spans="1:10" ht="12.75">
      <c r="A48" s="2" t="s">
        <v>401</v>
      </c>
      <c r="B48" s="2">
        <v>285</v>
      </c>
      <c r="C48" s="2">
        <v>26</v>
      </c>
      <c r="D48" s="2" t="s">
        <v>489</v>
      </c>
      <c r="E48" s="2" t="s">
        <v>372</v>
      </c>
      <c r="F48" s="2">
        <v>3</v>
      </c>
      <c r="G48" s="2" t="s">
        <v>400</v>
      </c>
      <c r="H48" s="2">
        <v>4</v>
      </c>
      <c r="I48" s="2" t="s">
        <v>353</v>
      </c>
      <c r="J48" s="2"/>
    </row>
    <row r="49" spans="1:10" ht="12.75">
      <c r="A49" s="2" t="s">
        <v>908</v>
      </c>
      <c r="B49" s="2">
        <v>285.9</v>
      </c>
      <c r="C49" s="2">
        <v>25.86</v>
      </c>
      <c r="D49" s="2"/>
      <c r="E49" s="2"/>
      <c r="F49" s="2">
        <v>3</v>
      </c>
      <c r="G49" s="2" t="s">
        <v>595</v>
      </c>
      <c r="H49" s="2">
        <v>8</v>
      </c>
      <c r="I49" s="2" t="s">
        <v>379</v>
      </c>
      <c r="J49" s="2"/>
    </row>
    <row r="50" spans="1:10" s="4" customFormat="1" ht="12.75">
      <c r="A50" s="5" t="s">
        <v>402</v>
      </c>
      <c r="B50" s="5">
        <v>285.7</v>
      </c>
      <c r="C50" s="5">
        <v>26.07</v>
      </c>
      <c r="D50" s="5" t="s">
        <v>909</v>
      </c>
      <c r="E50" s="5" t="s">
        <v>910</v>
      </c>
      <c r="F50" s="5">
        <v>1</v>
      </c>
      <c r="G50" s="5" t="s">
        <v>405</v>
      </c>
      <c r="H50" s="5">
        <v>54</v>
      </c>
      <c r="I50" s="5" t="s">
        <v>406</v>
      </c>
      <c r="J50" s="5"/>
    </row>
    <row r="51" spans="1:10" ht="12.75">
      <c r="A51" s="2" t="s">
        <v>911</v>
      </c>
      <c r="B51" s="2">
        <v>285.7</v>
      </c>
      <c r="C51" s="2">
        <v>26.01</v>
      </c>
      <c r="D51" s="2" t="s">
        <v>912</v>
      </c>
      <c r="E51" s="2" t="s">
        <v>913</v>
      </c>
      <c r="F51" s="2">
        <v>1</v>
      </c>
      <c r="G51" s="2" t="s">
        <v>499</v>
      </c>
      <c r="H51" s="2">
        <v>7</v>
      </c>
      <c r="I51" s="2" t="s">
        <v>406</v>
      </c>
      <c r="J51" s="2"/>
    </row>
    <row r="52" spans="1:10" ht="12.75">
      <c r="A52" s="2" t="s">
        <v>503</v>
      </c>
      <c r="B52" s="2">
        <v>285.8</v>
      </c>
      <c r="C52" s="2">
        <v>26.07</v>
      </c>
      <c r="D52" s="2"/>
      <c r="E52" s="2"/>
      <c r="F52" s="2">
        <v>1</v>
      </c>
      <c r="G52" s="2" t="s">
        <v>410</v>
      </c>
      <c r="H52" s="2">
        <v>51</v>
      </c>
      <c r="I52" s="2" t="s">
        <v>600</v>
      </c>
      <c r="J52" s="2" t="s">
        <v>412</v>
      </c>
    </row>
    <row r="53" spans="1:10" ht="12.75">
      <c r="A53" s="2" t="s">
        <v>914</v>
      </c>
      <c r="B53" s="2">
        <v>285.79</v>
      </c>
      <c r="C53" s="2">
        <v>26.09</v>
      </c>
      <c r="D53" s="2"/>
      <c r="E53" s="2"/>
      <c r="F53" s="2">
        <v>1</v>
      </c>
      <c r="G53" s="2" t="s">
        <v>915</v>
      </c>
      <c r="H53" s="2">
        <v>8</v>
      </c>
      <c r="I53" s="2" t="s">
        <v>411</v>
      </c>
      <c r="J53" s="2"/>
    </row>
    <row r="54" spans="1:10" ht="12.75">
      <c r="A54" s="2" t="s">
        <v>916</v>
      </c>
      <c r="B54" s="2">
        <v>286</v>
      </c>
      <c r="C54" s="2">
        <v>26.17</v>
      </c>
      <c r="D54" s="2"/>
      <c r="E54" s="2"/>
      <c r="F54" s="2">
        <v>1</v>
      </c>
      <c r="G54" s="2" t="s">
        <v>845</v>
      </c>
      <c r="H54" s="2">
        <v>8</v>
      </c>
      <c r="I54" s="2" t="s">
        <v>354</v>
      </c>
      <c r="J54" s="2"/>
    </row>
    <row r="57" spans="1:3" ht="12.75">
      <c r="A57" s="5" t="s">
        <v>415</v>
      </c>
      <c r="B57" s="3">
        <f>AVERAGE(B10:B49,B51:B54)</f>
        <v>285.30977272727273</v>
      </c>
      <c r="C57" s="3">
        <f>AVERAGE(C10:C49,C51:C54)</f>
        <v>26.148500000000002</v>
      </c>
    </row>
    <row r="58" spans="1:3" ht="12.75">
      <c r="A58" s="5"/>
      <c r="B58" s="3"/>
      <c r="C58" s="3"/>
    </row>
    <row r="59" spans="1:3" ht="12.75">
      <c r="A59" s="5" t="s">
        <v>553</v>
      </c>
      <c r="B59" s="3">
        <f>MEDIAN(B10:B49,B51:B54)</f>
        <v>285.4</v>
      </c>
      <c r="C59" s="3">
        <f>MEDIAN(C10:C49,C51:C54)</f>
        <v>26.0335</v>
      </c>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Q53"/>
  <sheetViews>
    <sheetView workbookViewId="0" topLeftCell="A1">
      <pane ySplit="3375" topLeftCell="BM44" activePane="bottomLeft" state="split"/>
      <selection pane="topLeft" activeCell="G9" sqref="G9"/>
      <selection pane="bottomLeft" activeCell="R79" sqref="R79"/>
    </sheetView>
  </sheetViews>
  <sheetFormatPr defaultColWidth="11.421875" defaultRowHeight="12.75"/>
  <cols>
    <col min="1" max="1" width="17.8515625" style="2" bestFit="1" customWidth="1"/>
    <col min="2" max="3" width="11.421875" style="2" customWidth="1"/>
    <col min="4" max="4" width="8.00390625" style="2" customWidth="1"/>
    <col min="5" max="5" width="8.140625" style="2" customWidth="1"/>
    <col min="6" max="6" width="7.7109375" style="2" customWidth="1"/>
    <col min="7" max="7" width="14.7109375" style="2" customWidth="1"/>
    <col min="8" max="8" width="14.8515625" style="2" customWidth="1"/>
    <col min="9" max="9" width="14.00390625" style="2" customWidth="1"/>
    <col min="10" max="10" width="11.421875" style="2" customWidth="1"/>
  </cols>
  <sheetData>
    <row r="1" ht="12.75">
      <c r="B1" t="s">
        <v>1039</v>
      </c>
    </row>
    <row r="2" ht="12.75">
      <c r="A2" t="s">
        <v>1040</v>
      </c>
    </row>
    <row r="3" spans="1:11" ht="12.75">
      <c r="A3" t="s">
        <v>1041</v>
      </c>
      <c r="K3" t="s">
        <v>603</v>
      </c>
    </row>
    <row r="4" spans="1:11" ht="12.75">
      <c r="A4" t="s">
        <v>1042</v>
      </c>
      <c r="K4" t="s">
        <v>603</v>
      </c>
    </row>
    <row r="5" ht="12.75">
      <c r="K5" t="s">
        <v>603</v>
      </c>
    </row>
    <row r="6" spans="1:6" ht="12.75">
      <c r="A6" t="s">
        <v>560</v>
      </c>
      <c r="F6" t="s">
        <v>1043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995</v>
      </c>
      <c r="B10" s="2">
        <v>13.8</v>
      </c>
      <c r="C10" s="2">
        <v>25.85</v>
      </c>
      <c r="D10" s="2" t="s">
        <v>670</v>
      </c>
      <c r="E10" s="2" t="s">
        <v>745</v>
      </c>
      <c r="F10" s="2">
        <v>3</v>
      </c>
      <c r="G10" s="2" t="s">
        <v>368</v>
      </c>
      <c r="H10" s="2">
        <v>10</v>
      </c>
      <c r="I10" s="2" t="s">
        <v>353</v>
      </c>
    </row>
    <row r="11" spans="1:9" ht="12.75">
      <c r="A11" s="2" t="s">
        <v>996</v>
      </c>
      <c r="B11" s="2">
        <v>13.4</v>
      </c>
      <c r="C11" s="2">
        <v>26.4</v>
      </c>
      <c r="F11" s="2">
        <v>2</v>
      </c>
      <c r="G11" s="2" t="s">
        <v>370</v>
      </c>
      <c r="H11" s="2">
        <v>10</v>
      </c>
      <c r="I11" s="2" t="s">
        <v>353</v>
      </c>
    </row>
    <row r="12" spans="1:11" ht="12.75">
      <c r="A12" s="2" t="s">
        <v>997</v>
      </c>
      <c r="B12" s="2">
        <v>13.6</v>
      </c>
      <c r="C12" s="2">
        <v>25.95</v>
      </c>
      <c r="D12" s="2" t="s">
        <v>510</v>
      </c>
      <c r="E12" s="2" t="s">
        <v>444</v>
      </c>
      <c r="F12" s="2">
        <v>1</v>
      </c>
      <c r="G12" s="2" t="s">
        <v>436</v>
      </c>
      <c r="H12" s="2">
        <v>5</v>
      </c>
      <c r="I12" s="2" t="s">
        <v>353</v>
      </c>
      <c r="K12" t="s">
        <v>603</v>
      </c>
    </row>
    <row r="13" spans="1:9" ht="12.75">
      <c r="A13" s="2" t="s">
        <v>998</v>
      </c>
      <c r="B13" s="2">
        <v>11.9</v>
      </c>
      <c r="C13" s="2">
        <v>26.57</v>
      </c>
      <c r="E13" s="2" t="s">
        <v>522</v>
      </c>
      <c r="F13" s="2">
        <v>1</v>
      </c>
      <c r="G13" s="2" t="s">
        <v>999</v>
      </c>
      <c r="H13" s="2">
        <v>8</v>
      </c>
      <c r="I13" s="2" t="s">
        <v>359</v>
      </c>
    </row>
    <row r="14" spans="1:9" ht="12.75">
      <c r="A14" s="2" t="s">
        <v>1000</v>
      </c>
      <c r="B14" s="2">
        <v>13.6</v>
      </c>
      <c r="C14" s="2">
        <v>26.13</v>
      </c>
      <c r="D14" s="2" t="s">
        <v>510</v>
      </c>
      <c r="E14" s="2" t="s">
        <v>444</v>
      </c>
      <c r="F14" s="2">
        <v>4</v>
      </c>
      <c r="G14" s="2" t="s">
        <v>373</v>
      </c>
      <c r="H14" s="2">
        <v>7</v>
      </c>
      <c r="I14" s="2" t="s">
        <v>353</v>
      </c>
    </row>
    <row r="15" spans="1:9" ht="12.75">
      <c r="A15" s="2" t="s">
        <v>1001</v>
      </c>
      <c r="B15" s="2">
        <v>13.6</v>
      </c>
      <c r="C15" s="2">
        <v>26.02</v>
      </c>
      <c r="F15" s="2">
        <v>2</v>
      </c>
      <c r="G15" s="2" t="s">
        <v>516</v>
      </c>
      <c r="H15" s="2">
        <v>13</v>
      </c>
      <c r="I15" s="2" t="s">
        <v>393</v>
      </c>
    </row>
    <row r="16" spans="1:9" ht="12.75">
      <c r="A16" s="2" t="s">
        <v>1002</v>
      </c>
      <c r="B16" s="2">
        <v>14.5</v>
      </c>
      <c r="C16" s="2">
        <v>25.776</v>
      </c>
      <c r="F16" s="2">
        <v>1</v>
      </c>
      <c r="G16" s="2" t="s">
        <v>378</v>
      </c>
      <c r="H16" s="2">
        <v>13</v>
      </c>
      <c r="I16" s="2" t="s">
        <v>379</v>
      </c>
    </row>
    <row r="17" spans="1:9" ht="12.75">
      <c r="A17" s="2" t="s">
        <v>1003</v>
      </c>
      <c r="B17" s="2">
        <v>13.7</v>
      </c>
      <c r="C17" s="2">
        <v>25.632</v>
      </c>
      <c r="F17" s="2">
        <v>1</v>
      </c>
      <c r="G17" s="2" t="s">
        <v>378</v>
      </c>
      <c r="H17" s="2">
        <v>13</v>
      </c>
      <c r="I17" s="2" t="s">
        <v>379</v>
      </c>
    </row>
    <row r="18" spans="1:9" ht="12.75">
      <c r="A18" s="2" t="s">
        <v>1004</v>
      </c>
      <c r="B18" s="2">
        <v>13.8</v>
      </c>
      <c r="C18" s="2">
        <v>25.86</v>
      </c>
      <c r="F18" s="2">
        <v>1</v>
      </c>
      <c r="G18" s="2" t="s">
        <v>519</v>
      </c>
      <c r="H18" s="2">
        <v>40</v>
      </c>
      <c r="I18" s="2" t="s">
        <v>353</v>
      </c>
    </row>
    <row r="19" spans="1:9" ht="12.75">
      <c r="A19" s="2" t="s">
        <v>1005</v>
      </c>
      <c r="B19" s="2">
        <v>12.5</v>
      </c>
      <c r="C19" s="2">
        <v>26.182</v>
      </c>
      <c r="F19" s="2">
        <v>1</v>
      </c>
      <c r="G19" s="2" t="s">
        <v>811</v>
      </c>
      <c r="H19" s="2">
        <v>8</v>
      </c>
      <c r="I19" s="2" t="s">
        <v>384</v>
      </c>
    </row>
    <row r="20" spans="1:9" ht="12.75">
      <c r="A20" s="2" t="s">
        <v>1006</v>
      </c>
      <c r="B20" s="2">
        <v>12.6</v>
      </c>
      <c r="C20" s="2">
        <v>25.178</v>
      </c>
      <c r="F20" s="2">
        <v>1</v>
      </c>
      <c r="G20" s="2" t="s">
        <v>383</v>
      </c>
      <c r="H20" s="2">
        <v>8</v>
      </c>
      <c r="I20" s="2" t="s">
        <v>384</v>
      </c>
    </row>
    <row r="21" spans="1:9" ht="12.75">
      <c r="A21" s="2" t="s">
        <v>1007</v>
      </c>
      <c r="B21" s="2">
        <v>13.7</v>
      </c>
      <c r="C21" s="2">
        <v>25.92</v>
      </c>
      <c r="F21" s="2">
        <v>2</v>
      </c>
      <c r="G21" s="2" t="s">
        <v>382</v>
      </c>
      <c r="H21" s="2">
        <v>6</v>
      </c>
      <c r="I21" s="2" t="s">
        <v>353</v>
      </c>
    </row>
    <row r="22" spans="1:9" ht="12.75">
      <c r="A22" s="2" t="s">
        <v>1008</v>
      </c>
      <c r="B22" s="2">
        <v>13.6</v>
      </c>
      <c r="C22" s="2">
        <v>26.19</v>
      </c>
      <c r="F22" s="2">
        <v>1</v>
      </c>
      <c r="G22" s="2" t="s">
        <v>481</v>
      </c>
      <c r="H22" s="2">
        <v>13</v>
      </c>
      <c r="I22" s="2" t="s">
        <v>353</v>
      </c>
    </row>
    <row r="23" spans="1:9" ht="12.75">
      <c r="A23" s="2" t="s">
        <v>1009</v>
      </c>
      <c r="B23" s="2">
        <v>14.1</v>
      </c>
      <c r="C23" s="2">
        <v>26.05</v>
      </c>
      <c r="F23" s="2">
        <v>1</v>
      </c>
      <c r="G23" s="2" t="s">
        <v>481</v>
      </c>
      <c r="H23" s="2">
        <v>13</v>
      </c>
      <c r="I23" s="2" t="s">
        <v>353</v>
      </c>
    </row>
    <row r="24" spans="1:9" ht="12.75">
      <c r="A24" s="2" t="s">
        <v>1010</v>
      </c>
      <c r="B24" s="2">
        <v>13.3</v>
      </c>
      <c r="C24" s="2">
        <v>26.05</v>
      </c>
      <c r="F24" s="2">
        <v>1</v>
      </c>
      <c r="G24" s="2" t="s">
        <v>484</v>
      </c>
      <c r="H24" s="2">
        <v>6</v>
      </c>
      <c r="I24" s="2" t="s">
        <v>353</v>
      </c>
    </row>
    <row r="25" spans="1:9" ht="12.75">
      <c r="A25" s="2" t="s">
        <v>1011</v>
      </c>
      <c r="B25" s="2">
        <v>13.7</v>
      </c>
      <c r="C25" s="2">
        <v>26</v>
      </c>
      <c r="F25" s="2">
        <v>1</v>
      </c>
      <c r="G25" s="2" t="s">
        <v>486</v>
      </c>
      <c r="H25" s="2">
        <v>4</v>
      </c>
      <c r="I25" s="2" t="s">
        <v>353</v>
      </c>
    </row>
    <row r="26" spans="1:9" ht="12.75">
      <c r="A26" s="2" t="s">
        <v>1012</v>
      </c>
      <c r="B26" s="2">
        <v>15</v>
      </c>
      <c r="C26" s="2">
        <v>26.022</v>
      </c>
      <c r="F26" s="2">
        <v>1</v>
      </c>
      <c r="G26" s="2" t="s">
        <v>388</v>
      </c>
      <c r="H26" s="2">
        <v>6</v>
      </c>
      <c r="I26" s="2" t="s">
        <v>379</v>
      </c>
    </row>
    <row r="27" spans="1:9" ht="12.75">
      <c r="A27" s="2" t="s">
        <v>1013</v>
      </c>
      <c r="B27" s="2">
        <v>13.5</v>
      </c>
      <c r="C27" s="2">
        <v>26.06</v>
      </c>
      <c r="F27" s="2">
        <v>4</v>
      </c>
      <c r="G27" s="2" t="s">
        <v>822</v>
      </c>
      <c r="H27" s="2">
        <v>5</v>
      </c>
      <c r="I27" s="2" t="s">
        <v>353</v>
      </c>
    </row>
    <row r="28" spans="1:9" ht="12.75">
      <c r="A28" s="2" t="s">
        <v>717</v>
      </c>
      <c r="B28" s="2">
        <v>13.6</v>
      </c>
      <c r="C28" s="2">
        <v>26.023</v>
      </c>
      <c r="F28" s="2">
        <v>1</v>
      </c>
      <c r="G28" s="2" t="s">
        <v>718</v>
      </c>
      <c r="H28" s="2">
        <v>32</v>
      </c>
      <c r="I28" s="2" t="s">
        <v>393</v>
      </c>
    </row>
    <row r="29" spans="1:9" ht="12.75">
      <c r="A29" s="2" t="s">
        <v>1014</v>
      </c>
      <c r="B29" s="2">
        <v>13.94</v>
      </c>
      <c r="C29" s="2">
        <v>26.018</v>
      </c>
      <c r="F29" s="2">
        <v>1</v>
      </c>
      <c r="G29" s="2" t="s">
        <v>718</v>
      </c>
      <c r="H29" s="2">
        <v>20</v>
      </c>
      <c r="I29" s="2" t="s">
        <v>393</v>
      </c>
    </row>
    <row r="30" spans="1:9" ht="12.75">
      <c r="A30" s="2" t="s">
        <v>1015</v>
      </c>
      <c r="B30" s="2">
        <v>13.89</v>
      </c>
      <c r="C30" s="2">
        <v>26.004</v>
      </c>
      <c r="F30" s="2">
        <v>1</v>
      </c>
      <c r="G30" s="2" t="s">
        <v>718</v>
      </c>
      <c r="H30" s="2">
        <v>20</v>
      </c>
      <c r="I30" s="2" t="s">
        <v>393</v>
      </c>
    </row>
    <row r="31" spans="1:9" ht="12.75">
      <c r="A31" s="2" t="s">
        <v>1016</v>
      </c>
      <c r="B31" s="2">
        <v>14.09</v>
      </c>
      <c r="C31" s="2">
        <v>25.996</v>
      </c>
      <c r="F31" s="2">
        <v>1</v>
      </c>
      <c r="G31" s="2" t="s">
        <v>718</v>
      </c>
      <c r="H31" s="2">
        <v>20</v>
      </c>
      <c r="I31" s="2" t="s">
        <v>393</v>
      </c>
    </row>
    <row r="32" spans="1:9" ht="12.75">
      <c r="A32" s="2" t="s">
        <v>1017</v>
      </c>
      <c r="B32" s="2">
        <v>14.3</v>
      </c>
      <c r="C32" s="2">
        <v>25.76</v>
      </c>
      <c r="F32" s="2">
        <v>1</v>
      </c>
      <c r="G32" s="2" t="s">
        <v>391</v>
      </c>
      <c r="H32" s="2">
        <v>6</v>
      </c>
      <c r="I32" s="2" t="s">
        <v>379</v>
      </c>
    </row>
    <row r="33" spans="1:9" ht="12.75">
      <c r="A33" s="2" t="s">
        <v>1018</v>
      </c>
      <c r="B33" s="2">
        <v>13.6</v>
      </c>
      <c r="C33" s="2">
        <v>26.08</v>
      </c>
      <c r="F33" s="2">
        <v>2</v>
      </c>
      <c r="G33" s="2" t="s">
        <v>395</v>
      </c>
      <c r="H33" s="2">
        <v>8</v>
      </c>
      <c r="I33" s="2" t="s">
        <v>353</v>
      </c>
    </row>
    <row r="34" spans="1:9" ht="12.75">
      <c r="A34" s="2" t="s">
        <v>1019</v>
      </c>
      <c r="B34" s="2">
        <v>13.3</v>
      </c>
      <c r="C34" s="2">
        <v>26</v>
      </c>
      <c r="F34" s="2">
        <v>2</v>
      </c>
      <c r="G34" s="2" t="s">
        <v>534</v>
      </c>
      <c r="H34" s="2">
        <v>6</v>
      </c>
      <c r="I34" s="2" t="s">
        <v>353</v>
      </c>
    </row>
    <row r="35" spans="1:9" ht="12.75">
      <c r="A35" s="2" t="s">
        <v>397</v>
      </c>
      <c r="B35" s="2">
        <v>20</v>
      </c>
      <c r="C35" s="2">
        <v>25</v>
      </c>
      <c r="D35" s="2" t="s">
        <v>670</v>
      </c>
      <c r="E35" s="2" t="s">
        <v>745</v>
      </c>
      <c r="F35" s="2">
        <v>3</v>
      </c>
      <c r="G35" s="2" t="s">
        <v>400</v>
      </c>
      <c r="H35" s="2">
        <v>3</v>
      </c>
      <c r="I35" s="2" t="s">
        <v>353</v>
      </c>
    </row>
    <row r="36" spans="1:9" ht="12.75">
      <c r="A36" s="2" t="s">
        <v>1020</v>
      </c>
      <c r="B36" s="2">
        <v>14</v>
      </c>
      <c r="C36" s="2">
        <v>27</v>
      </c>
      <c r="F36" s="2">
        <v>1</v>
      </c>
      <c r="G36" s="2" t="s">
        <v>1021</v>
      </c>
      <c r="H36" s="2">
        <v>9</v>
      </c>
      <c r="I36" s="2" t="s">
        <v>354</v>
      </c>
    </row>
    <row r="37" spans="1:9" ht="12.75">
      <c r="A37" s="2" t="s">
        <v>401</v>
      </c>
      <c r="B37" s="2">
        <v>14</v>
      </c>
      <c r="C37" s="2">
        <v>26</v>
      </c>
      <c r="D37" s="2" t="s">
        <v>670</v>
      </c>
      <c r="E37" s="2" t="s">
        <v>489</v>
      </c>
      <c r="F37" s="2">
        <v>3</v>
      </c>
      <c r="G37" s="2" t="s">
        <v>400</v>
      </c>
      <c r="H37" s="2">
        <v>3</v>
      </c>
      <c r="I37" s="2" t="s">
        <v>353</v>
      </c>
    </row>
    <row r="38" spans="1:9" ht="12.75">
      <c r="A38" s="2" t="s">
        <v>1022</v>
      </c>
      <c r="B38" s="2">
        <v>14.4</v>
      </c>
      <c r="C38" s="2">
        <v>26.098</v>
      </c>
      <c r="F38" s="2">
        <v>7</v>
      </c>
      <c r="G38" s="2" t="s">
        <v>496</v>
      </c>
      <c r="H38" s="2">
        <v>6</v>
      </c>
      <c r="I38" s="2" t="s">
        <v>384</v>
      </c>
    </row>
    <row r="39" spans="1:9" ht="12.75">
      <c r="A39" s="2" t="s">
        <v>1023</v>
      </c>
      <c r="B39" s="2">
        <v>13.1</v>
      </c>
      <c r="C39" s="2">
        <v>26.2</v>
      </c>
      <c r="F39" s="2">
        <v>1</v>
      </c>
      <c r="G39" s="2" t="s">
        <v>1024</v>
      </c>
      <c r="H39" s="2">
        <v>5</v>
      </c>
      <c r="I39" s="2" t="s">
        <v>353</v>
      </c>
    </row>
    <row r="40" spans="1:9" ht="12.75">
      <c r="A40" s="2" t="s">
        <v>1025</v>
      </c>
      <c r="B40" s="2">
        <v>14</v>
      </c>
      <c r="C40" s="2">
        <v>26.09</v>
      </c>
      <c r="F40" s="2">
        <v>2</v>
      </c>
      <c r="G40" s="2" t="s">
        <v>1026</v>
      </c>
      <c r="H40" s="2">
        <v>5</v>
      </c>
      <c r="I40" s="2" t="s">
        <v>353</v>
      </c>
    </row>
    <row r="41" spans="1:9" ht="12.75">
      <c r="A41" s="2" t="s">
        <v>1025</v>
      </c>
      <c r="B41" s="2">
        <v>13.3</v>
      </c>
      <c r="C41" s="2">
        <v>26.39</v>
      </c>
      <c r="F41" s="2">
        <v>2</v>
      </c>
      <c r="G41" s="2" t="s">
        <v>1027</v>
      </c>
      <c r="H41" s="2">
        <v>5</v>
      </c>
      <c r="I41" s="2" t="s">
        <v>353</v>
      </c>
    </row>
    <row r="42" spans="1:10" s="4" customFormat="1" ht="12.75">
      <c r="A42" s="5" t="s">
        <v>402</v>
      </c>
      <c r="B42" s="5">
        <v>14.1</v>
      </c>
      <c r="C42" s="5">
        <v>26</v>
      </c>
      <c r="D42" s="5" t="s">
        <v>1028</v>
      </c>
      <c r="E42" s="5" t="s">
        <v>1029</v>
      </c>
      <c r="F42" s="5">
        <v>1</v>
      </c>
      <c r="G42" s="5" t="s">
        <v>405</v>
      </c>
      <c r="H42" s="5">
        <v>54</v>
      </c>
      <c r="I42" s="5" t="s">
        <v>406</v>
      </c>
      <c r="J42" s="5"/>
    </row>
    <row r="43" spans="1:9" ht="12.75">
      <c r="A43" s="2" t="s">
        <v>1030</v>
      </c>
      <c r="B43" s="2">
        <v>14</v>
      </c>
      <c r="C43" s="2">
        <v>26.011</v>
      </c>
      <c r="D43" s="2" t="s">
        <v>1028</v>
      </c>
      <c r="E43" s="2" t="s">
        <v>1031</v>
      </c>
      <c r="F43" s="2">
        <v>1</v>
      </c>
      <c r="G43" s="2" t="s">
        <v>409</v>
      </c>
      <c r="H43" s="2">
        <v>7</v>
      </c>
      <c r="I43" s="2" t="s">
        <v>406</v>
      </c>
    </row>
    <row r="44" spans="1:9" ht="12.75">
      <c r="A44" s="2" t="s">
        <v>1032</v>
      </c>
      <c r="B44" s="2">
        <v>14</v>
      </c>
      <c r="C44" s="2">
        <v>25.92</v>
      </c>
      <c r="F44" s="2">
        <v>1</v>
      </c>
      <c r="G44" s="2" t="s">
        <v>500</v>
      </c>
      <c r="H44" s="2">
        <v>10</v>
      </c>
      <c r="I44" s="2" t="s">
        <v>384</v>
      </c>
    </row>
    <row r="45" spans="1:10" ht="12.75">
      <c r="A45" s="2" t="s">
        <v>1033</v>
      </c>
      <c r="B45" s="2">
        <v>14.5</v>
      </c>
      <c r="C45" s="2">
        <v>25.95</v>
      </c>
      <c r="F45" s="2">
        <v>1</v>
      </c>
      <c r="G45" s="2" t="s">
        <v>410</v>
      </c>
      <c r="H45" s="2">
        <v>51</v>
      </c>
      <c r="I45" s="2" t="s">
        <v>600</v>
      </c>
      <c r="J45" s="2" t="s">
        <v>412</v>
      </c>
    </row>
    <row r="46" spans="1:9" ht="12.75">
      <c r="A46" s="2" t="s">
        <v>1034</v>
      </c>
      <c r="B46" s="2">
        <v>14.2</v>
      </c>
      <c r="C46" s="2">
        <v>25.76</v>
      </c>
      <c r="F46" s="2">
        <v>1</v>
      </c>
      <c r="G46" s="2" t="s">
        <v>551</v>
      </c>
      <c r="H46" s="2">
        <v>26</v>
      </c>
      <c r="I46" s="2" t="s">
        <v>358</v>
      </c>
    </row>
    <row r="47" spans="1:9" ht="12.75">
      <c r="A47" s="2" t="s">
        <v>1035</v>
      </c>
      <c r="B47" s="2">
        <v>14</v>
      </c>
      <c r="C47" s="2">
        <v>25.68</v>
      </c>
      <c r="F47" s="2">
        <v>1</v>
      </c>
      <c r="G47" s="2" t="s">
        <v>1036</v>
      </c>
      <c r="H47" s="2">
        <v>8</v>
      </c>
      <c r="I47" s="2" t="s">
        <v>354</v>
      </c>
    </row>
    <row r="48" spans="1:9" ht="12.75">
      <c r="A48" s="2" t="s">
        <v>1037</v>
      </c>
      <c r="B48" s="2">
        <v>14.9</v>
      </c>
      <c r="C48" s="2">
        <v>26.08</v>
      </c>
      <c r="F48" s="2">
        <v>3</v>
      </c>
      <c r="G48" s="2" t="s">
        <v>1038</v>
      </c>
      <c r="H48" s="2">
        <v>8</v>
      </c>
      <c r="I48" s="2" t="s">
        <v>545</v>
      </c>
    </row>
    <row r="51" spans="1:3" ht="12.75">
      <c r="A51" s="5" t="s">
        <v>415</v>
      </c>
      <c r="B51" s="3">
        <f>AVERAGE(B10:B41,B43:B48)</f>
        <v>13.921578947368417</v>
      </c>
      <c r="C51" s="3">
        <f>AVERAGE(C10:C41,C43:C48)</f>
        <v>25.997368421052634</v>
      </c>
    </row>
    <row r="52" spans="1:3" ht="12.75">
      <c r="A52" s="5"/>
      <c r="B52" s="3"/>
      <c r="C52" s="3"/>
    </row>
    <row r="53" spans="1:3" ht="12.75">
      <c r="A53" s="5" t="s">
        <v>553</v>
      </c>
      <c r="B53" s="3">
        <f>MEDIAN(B10:B41,B43:B48)</f>
        <v>13.8</v>
      </c>
      <c r="C53" s="3">
        <f>MEDIAN(C10:C41,C43:C48)</f>
        <v>26.014499999999998</v>
      </c>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Q38"/>
  <sheetViews>
    <sheetView workbookViewId="0" topLeftCell="A1">
      <pane ySplit="3375" topLeftCell="BM28" activePane="bottomLeft" state="split"/>
      <selection pane="topLeft" activeCell="G9" sqref="G9"/>
      <selection pane="bottomLeft" activeCell="R63" sqref="R63"/>
    </sheetView>
  </sheetViews>
  <sheetFormatPr defaultColWidth="11.421875" defaultRowHeight="12.75"/>
  <cols>
    <col min="1" max="1" width="17.8515625" style="2" bestFit="1" customWidth="1"/>
    <col min="2" max="2" width="10.140625" style="2" customWidth="1"/>
    <col min="3" max="3" width="10.00390625" style="2" customWidth="1"/>
    <col min="4" max="4" width="8.28125" style="2" customWidth="1"/>
    <col min="5" max="5" width="6.57421875" style="2" bestFit="1" customWidth="1"/>
    <col min="6" max="6" width="2.00390625" style="2" bestFit="1" customWidth="1"/>
    <col min="7" max="7" width="14.140625" style="2" customWidth="1"/>
    <col min="8" max="8" width="14.421875" style="2" customWidth="1"/>
    <col min="9" max="9" width="14.00390625" style="2" customWidth="1"/>
    <col min="10" max="10" width="6.57421875" style="2" bestFit="1" customWidth="1"/>
  </cols>
  <sheetData>
    <row r="1" ht="12.75">
      <c r="B1" t="s">
        <v>1079</v>
      </c>
    </row>
    <row r="2" ht="12.75">
      <c r="A2" t="s">
        <v>1040</v>
      </c>
    </row>
    <row r="3" spans="1:12" ht="12.75">
      <c r="A3" t="s">
        <v>1041</v>
      </c>
      <c r="L3" t="s">
        <v>603</v>
      </c>
    </row>
    <row r="4" spans="1:12" ht="12.75">
      <c r="A4" t="s">
        <v>1080</v>
      </c>
      <c r="L4" t="s">
        <v>603</v>
      </c>
    </row>
    <row r="5" ht="12.75">
      <c r="L5" t="s">
        <v>603</v>
      </c>
    </row>
    <row r="6" spans="1:8" ht="12.75">
      <c r="A6" t="s">
        <v>560</v>
      </c>
      <c r="H6" t="s">
        <v>1081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1052</v>
      </c>
      <c r="B10" s="2">
        <v>348.9</v>
      </c>
      <c r="C10" s="2">
        <v>18.08</v>
      </c>
      <c r="D10" s="2" t="s">
        <v>445</v>
      </c>
      <c r="E10" s="2" t="s">
        <v>435</v>
      </c>
      <c r="F10" s="2">
        <v>2</v>
      </c>
      <c r="G10" s="2" t="s">
        <v>368</v>
      </c>
      <c r="H10" s="2">
        <v>10</v>
      </c>
      <c r="I10" s="2" t="s">
        <v>353</v>
      </c>
    </row>
    <row r="11" spans="1:9" ht="12.75">
      <c r="A11" s="2" t="s">
        <v>1053</v>
      </c>
      <c r="B11" s="2">
        <v>347.1</v>
      </c>
      <c r="C11" s="2">
        <v>17.66</v>
      </c>
      <c r="F11" s="2">
        <v>1</v>
      </c>
      <c r="G11" s="2" t="s">
        <v>370</v>
      </c>
      <c r="H11" s="2">
        <v>10</v>
      </c>
      <c r="I11" s="2" t="s">
        <v>353</v>
      </c>
    </row>
    <row r="12" spans="1:12" ht="12.75">
      <c r="A12" s="2" t="s">
        <v>1054</v>
      </c>
      <c r="B12" s="2">
        <v>347.8</v>
      </c>
      <c r="C12" s="2">
        <v>17.91</v>
      </c>
      <c r="D12" s="2" t="s">
        <v>371</v>
      </c>
      <c r="E12" s="2" t="s">
        <v>372</v>
      </c>
      <c r="F12" s="2">
        <v>3</v>
      </c>
      <c r="G12" s="2" t="s">
        <v>373</v>
      </c>
      <c r="H12" s="2">
        <v>7</v>
      </c>
      <c r="I12" s="2" t="s">
        <v>353</v>
      </c>
      <c r="L12" t="s">
        <v>603</v>
      </c>
    </row>
    <row r="13" spans="1:10" ht="12.75">
      <c r="A13" s="2" t="s">
        <v>1055</v>
      </c>
      <c r="B13" s="2">
        <v>347.9</v>
      </c>
      <c r="C13" s="2">
        <v>17.84</v>
      </c>
      <c r="D13" s="2" t="s">
        <v>372</v>
      </c>
      <c r="E13" s="2" t="s">
        <v>445</v>
      </c>
      <c r="F13" s="2">
        <v>2</v>
      </c>
      <c r="G13" s="2" t="s">
        <v>465</v>
      </c>
      <c r="H13" s="2">
        <v>9</v>
      </c>
      <c r="I13" s="2" t="s">
        <v>353</v>
      </c>
      <c r="J13" s="2" t="s">
        <v>390</v>
      </c>
    </row>
    <row r="14" spans="1:9" ht="12.75">
      <c r="A14" s="2" t="s">
        <v>1056</v>
      </c>
      <c r="B14" s="2">
        <v>347.2</v>
      </c>
      <c r="C14" s="2">
        <v>16.749</v>
      </c>
      <c r="F14" s="2">
        <v>1</v>
      </c>
      <c r="G14" s="2" t="s">
        <v>378</v>
      </c>
      <c r="H14" s="2">
        <v>13</v>
      </c>
      <c r="I14" s="2" t="s">
        <v>379</v>
      </c>
    </row>
    <row r="15" spans="1:9" ht="12.75">
      <c r="A15" s="2" t="s">
        <v>1057</v>
      </c>
      <c r="B15" s="2">
        <v>347.2</v>
      </c>
      <c r="C15" s="2">
        <v>18.039</v>
      </c>
      <c r="F15" s="2">
        <v>1</v>
      </c>
      <c r="G15" s="2" t="s">
        <v>378</v>
      </c>
      <c r="H15" s="2">
        <v>13</v>
      </c>
      <c r="I15" s="2" t="s">
        <v>379</v>
      </c>
    </row>
    <row r="16" spans="1:9" ht="12.75">
      <c r="A16" s="2" t="s">
        <v>1058</v>
      </c>
      <c r="B16" s="2">
        <v>347.9</v>
      </c>
      <c r="C16" s="2">
        <v>17.47</v>
      </c>
      <c r="F16" s="2">
        <v>1</v>
      </c>
      <c r="G16" s="2" t="s">
        <v>378</v>
      </c>
      <c r="H16" s="2">
        <v>13</v>
      </c>
      <c r="I16" s="2" t="s">
        <v>379</v>
      </c>
    </row>
    <row r="17" spans="1:9" ht="12.75">
      <c r="A17" s="2" t="s">
        <v>1059</v>
      </c>
      <c r="B17" s="2">
        <v>350.1</v>
      </c>
      <c r="C17" s="2">
        <v>18.213</v>
      </c>
      <c r="F17" s="2">
        <v>1</v>
      </c>
      <c r="G17" s="2" t="s">
        <v>1060</v>
      </c>
      <c r="I17" s="2" t="s">
        <v>384</v>
      </c>
    </row>
    <row r="18" spans="1:9" ht="12.75">
      <c r="A18" s="2" t="s">
        <v>1061</v>
      </c>
      <c r="B18" s="2">
        <v>348.4</v>
      </c>
      <c r="C18" s="2">
        <v>18.03</v>
      </c>
      <c r="D18" s="2" t="s">
        <v>371</v>
      </c>
      <c r="E18" s="2" t="s">
        <v>371</v>
      </c>
      <c r="F18" s="2">
        <v>2</v>
      </c>
      <c r="G18" s="2" t="s">
        <v>520</v>
      </c>
      <c r="H18" s="2">
        <v>10</v>
      </c>
      <c r="I18" s="2" t="s">
        <v>353</v>
      </c>
    </row>
    <row r="19" spans="1:9" ht="12.75">
      <c r="A19" s="2" t="s">
        <v>1062</v>
      </c>
      <c r="B19" s="2">
        <v>348.5</v>
      </c>
      <c r="C19" s="2">
        <v>18.18</v>
      </c>
      <c r="F19" s="2">
        <v>3</v>
      </c>
      <c r="G19" s="2" t="s">
        <v>810</v>
      </c>
      <c r="H19" s="2">
        <v>12</v>
      </c>
      <c r="I19" s="2" t="s">
        <v>353</v>
      </c>
    </row>
    <row r="20" spans="1:9" ht="12.75">
      <c r="A20" s="2" t="s">
        <v>1063</v>
      </c>
      <c r="B20" s="2">
        <v>348.9</v>
      </c>
      <c r="C20" s="2">
        <v>17.764</v>
      </c>
      <c r="F20" s="2">
        <v>1</v>
      </c>
      <c r="G20" s="2" t="s">
        <v>383</v>
      </c>
      <c r="H20" s="2">
        <v>8</v>
      </c>
      <c r="I20" s="2" t="s">
        <v>384</v>
      </c>
    </row>
    <row r="21" spans="1:9" ht="12.75">
      <c r="A21" s="2" t="s">
        <v>1064</v>
      </c>
      <c r="B21" s="2">
        <v>348</v>
      </c>
      <c r="C21" s="2">
        <v>17.83</v>
      </c>
      <c r="F21" s="2">
        <v>2</v>
      </c>
      <c r="G21" s="2" t="s">
        <v>692</v>
      </c>
      <c r="H21" s="2">
        <v>6</v>
      </c>
      <c r="I21" s="2" t="s">
        <v>353</v>
      </c>
    </row>
    <row r="22" spans="1:9" ht="12.75">
      <c r="A22" s="2" t="s">
        <v>1065</v>
      </c>
      <c r="B22" s="2">
        <v>348.1</v>
      </c>
      <c r="C22" s="2">
        <v>18.025</v>
      </c>
      <c r="F22" s="2">
        <v>1</v>
      </c>
      <c r="G22" s="2" t="s">
        <v>388</v>
      </c>
      <c r="H22" s="2">
        <v>6</v>
      </c>
      <c r="I22" s="2" t="s">
        <v>379</v>
      </c>
    </row>
    <row r="23" spans="1:9" ht="12.75">
      <c r="A23" s="2" t="s">
        <v>824</v>
      </c>
      <c r="B23" s="2">
        <v>347.5</v>
      </c>
      <c r="C23" s="2">
        <v>18.714</v>
      </c>
      <c r="F23" s="2">
        <v>1</v>
      </c>
      <c r="G23" s="2" t="s">
        <v>391</v>
      </c>
      <c r="H23" s="2">
        <v>6</v>
      </c>
      <c r="I23" s="2" t="s">
        <v>379</v>
      </c>
    </row>
    <row r="24" spans="1:9" ht="12.75">
      <c r="A24" s="2" t="s">
        <v>1066</v>
      </c>
      <c r="B24" s="2">
        <v>348.38</v>
      </c>
      <c r="C24" s="2">
        <v>18.015</v>
      </c>
      <c r="F24" s="2">
        <v>1</v>
      </c>
      <c r="G24" s="2" t="s">
        <v>532</v>
      </c>
      <c r="H24" s="2">
        <v>24</v>
      </c>
      <c r="I24" s="2" t="s">
        <v>393</v>
      </c>
    </row>
    <row r="25" spans="1:9" ht="12.75">
      <c r="A25" s="2" t="s">
        <v>1067</v>
      </c>
      <c r="B25" s="2">
        <v>348.33</v>
      </c>
      <c r="C25" s="2">
        <v>18.045</v>
      </c>
      <c r="F25" s="2">
        <v>1</v>
      </c>
      <c r="G25" s="2" t="s">
        <v>532</v>
      </c>
      <c r="H25" s="2">
        <v>24</v>
      </c>
      <c r="I25" s="2" t="s">
        <v>393</v>
      </c>
    </row>
    <row r="26" spans="1:9" ht="12.75">
      <c r="A26" s="2" t="s">
        <v>1068</v>
      </c>
      <c r="B26" s="2">
        <v>348.37</v>
      </c>
      <c r="C26" s="2">
        <v>17.981</v>
      </c>
      <c r="F26" s="2">
        <v>1</v>
      </c>
      <c r="G26" s="2" t="s">
        <v>532</v>
      </c>
      <c r="H26" s="2">
        <v>24</v>
      </c>
      <c r="I26" s="2" t="s">
        <v>393</v>
      </c>
    </row>
    <row r="27" spans="1:9" ht="12.75">
      <c r="A27" s="2" t="s">
        <v>1068</v>
      </c>
      <c r="B27" s="2">
        <v>348.41</v>
      </c>
      <c r="C27" s="2">
        <v>18.003</v>
      </c>
      <c r="F27" s="2">
        <v>1</v>
      </c>
      <c r="G27" s="2" t="s">
        <v>532</v>
      </c>
      <c r="H27" s="2">
        <v>24</v>
      </c>
      <c r="I27" s="2" t="s">
        <v>393</v>
      </c>
    </row>
    <row r="28" spans="1:9" ht="12.75">
      <c r="A28" s="2" t="s">
        <v>401</v>
      </c>
      <c r="B28" s="2">
        <v>349</v>
      </c>
      <c r="C28" s="2">
        <v>18</v>
      </c>
      <c r="D28" s="2" t="s">
        <v>398</v>
      </c>
      <c r="E28" s="2" t="s">
        <v>1069</v>
      </c>
      <c r="F28" s="2">
        <v>3</v>
      </c>
      <c r="G28" s="2" t="s">
        <v>400</v>
      </c>
      <c r="H28" s="2">
        <v>4</v>
      </c>
      <c r="I28" s="2" t="s">
        <v>353</v>
      </c>
    </row>
    <row r="29" spans="1:9" ht="12.75">
      <c r="A29" s="2" t="s">
        <v>1070</v>
      </c>
      <c r="B29" s="2">
        <v>348.2</v>
      </c>
      <c r="C29" s="2">
        <v>18.426</v>
      </c>
      <c r="F29" s="2">
        <v>8</v>
      </c>
      <c r="G29" s="2" t="s">
        <v>496</v>
      </c>
      <c r="H29" s="2">
        <v>6</v>
      </c>
      <c r="I29" s="2" t="s">
        <v>384</v>
      </c>
    </row>
    <row r="30" spans="1:11" ht="12.75">
      <c r="A30" s="5" t="s">
        <v>402</v>
      </c>
      <c r="B30" s="5">
        <v>348.6</v>
      </c>
      <c r="C30" s="5">
        <v>18</v>
      </c>
      <c r="D30" s="5" t="s">
        <v>1071</v>
      </c>
      <c r="E30" s="5" t="s">
        <v>1072</v>
      </c>
      <c r="F30" s="5">
        <v>1</v>
      </c>
      <c r="G30" s="5" t="s">
        <v>405</v>
      </c>
      <c r="H30" s="5">
        <v>54</v>
      </c>
      <c r="I30" s="5" t="s">
        <v>406</v>
      </c>
      <c r="J30" s="5"/>
      <c r="K30" s="4"/>
    </row>
    <row r="31" spans="1:9" ht="12.75">
      <c r="A31" s="2" t="s">
        <v>1073</v>
      </c>
      <c r="B31" s="2">
        <v>348.6</v>
      </c>
      <c r="C31" s="2">
        <v>17.973</v>
      </c>
      <c r="D31" s="2" t="s">
        <v>1074</v>
      </c>
      <c r="E31" s="2" t="s">
        <v>1075</v>
      </c>
      <c r="F31" s="2">
        <v>1</v>
      </c>
      <c r="G31" s="2" t="s">
        <v>409</v>
      </c>
      <c r="H31" s="2">
        <v>7</v>
      </c>
      <c r="I31" s="2" t="s">
        <v>406</v>
      </c>
    </row>
    <row r="32" spans="1:9" ht="12.75">
      <c r="A32" s="2" t="s">
        <v>1076</v>
      </c>
      <c r="B32" s="2">
        <v>348.24</v>
      </c>
      <c r="C32" s="2">
        <v>18.12</v>
      </c>
      <c r="F32" s="2">
        <v>1</v>
      </c>
      <c r="G32" s="2" t="s">
        <v>1077</v>
      </c>
      <c r="H32" s="2">
        <v>14</v>
      </c>
      <c r="I32" s="2" t="s">
        <v>411</v>
      </c>
    </row>
    <row r="33" spans="1:10" ht="12.75">
      <c r="A33" s="2" t="s">
        <v>1078</v>
      </c>
      <c r="B33" s="2">
        <v>348.5</v>
      </c>
      <c r="C33" s="2">
        <v>18.03</v>
      </c>
      <c r="F33" s="2">
        <v>1</v>
      </c>
      <c r="G33" s="2" t="s">
        <v>410</v>
      </c>
      <c r="H33" s="2">
        <v>51</v>
      </c>
      <c r="I33" s="2" t="s">
        <v>600</v>
      </c>
      <c r="J33" s="2" t="s">
        <v>412</v>
      </c>
    </row>
    <row r="36" spans="1:3" ht="12.75">
      <c r="A36" s="5" t="s">
        <v>415</v>
      </c>
      <c r="B36" s="3">
        <f>AVERAGE(B10:B29,B31:B33)</f>
        <v>348.2404347826087</v>
      </c>
      <c r="C36" s="3">
        <f>AVERAGE(C10:C29,C31:C33)</f>
        <v>17.96073913043478</v>
      </c>
    </row>
    <row r="37" spans="1:3" ht="12.75">
      <c r="A37" s="5"/>
      <c r="B37" s="3"/>
      <c r="C37" s="3"/>
    </row>
    <row r="38" spans="1:3" ht="12.75">
      <c r="A38" s="5" t="s">
        <v>553</v>
      </c>
      <c r="B38" s="3">
        <f>MEDIAN(B10:B29,B31:B33)</f>
        <v>348.33</v>
      </c>
      <c r="C38" s="3">
        <f>MEDIAN(C10:C29,C31:C33)</f>
        <v>18.015</v>
      </c>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Q111"/>
  <sheetViews>
    <sheetView workbookViewId="0" topLeftCell="A1">
      <pane ySplit="3120" topLeftCell="BM91" activePane="bottomLeft" state="split"/>
      <selection pane="topLeft" activeCell="K9" sqref="K9"/>
      <selection pane="bottomLeft" activeCell="R127" sqref="R127"/>
    </sheetView>
  </sheetViews>
  <sheetFormatPr defaultColWidth="11.421875" defaultRowHeight="12.75"/>
  <cols>
    <col min="1" max="1" width="17.8515625" style="2" bestFit="1" customWidth="1"/>
    <col min="2" max="2" width="10.7109375" style="2" customWidth="1"/>
    <col min="3" max="3" width="10.28125" style="2" customWidth="1"/>
    <col min="4" max="4" width="7.57421875" style="2" customWidth="1"/>
    <col min="5" max="5" width="7.7109375" style="2" customWidth="1"/>
    <col min="6" max="6" width="3.7109375" style="2" customWidth="1"/>
    <col min="7" max="7" width="13.421875" style="2" bestFit="1" customWidth="1"/>
    <col min="8" max="8" width="14.421875" style="2" bestFit="1" customWidth="1"/>
    <col min="9" max="9" width="13.140625" style="2" bestFit="1" customWidth="1"/>
    <col min="10" max="10" width="6.57421875" style="2" bestFit="1" customWidth="1"/>
  </cols>
  <sheetData>
    <row r="1" ht="12.75">
      <c r="B1" t="s">
        <v>1192</v>
      </c>
    </row>
    <row r="2" ht="12.75">
      <c r="A2" t="s">
        <v>1040</v>
      </c>
    </row>
    <row r="3" spans="1:11" ht="12.75">
      <c r="A3" t="s">
        <v>1041</v>
      </c>
      <c r="K3" t="s">
        <v>603</v>
      </c>
    </row>
    <row r="4" spans="1:11" ht="12.75">
      <c r="A4" t="s">
        <v>1193</v>
      </c>
      <c r="K4" t="s">
        <v>603</v>
      </c>
    </row>
    <row r="5" ht="12.75">
      <c r="K5" t="s">
        <v>603</v>
      </c>
    </row>
    <row r="6" spans="1:8" ht="12.75">
      <c r="A6" t="s">
        <v>560</v>
      </c>
      <c r="H6" t="s">
        <v>1194</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1084</v>
      </c>
      <c r="B10" s="2">
        <v>218.4</v>
      </c>
      <c r="C10" s="2">
        <v>20</v>
      </c>
      <c r="F10" s="2">
        <v>1</v>
      </c>
      <c r="G10" s="2" t="s">
        <v>1085</v>
      </c>
      <c r="H10" s="2">
        <v>4</v>
      </c>
      <c r="I10" s="2" t="s">
        <v>353</v>
      </c>
    </row>
    <row r="11" spans="1:11" ht="12.75">
      <c r="A11" s="2" t="s">
        <v>1086</v>
      </c>
      <c r="B11" s="2">
        <v>212</v>
      </c>
      <c r="C11" s="2">
        <v>22</v>
      </c>
      <c r="E11" s="2" t="s">
        <v>1087</v>
      </c>
      <c r="F11" s="2">
        <v>1</v>
      </c>
      <c r="G11" s="2" t="s">
        <v>1088</v>
      </c>
      <c r="H11" s="2">
        <v>4</v>
      </c>
      <c r="K11" t="s">
        <v>603</v>
      </c>
    </row>
    <row r="12" spans="1:9" ht="12.75">
      <c r="A12" s="2" t="s">
        <v>1089</v>
      </c>
      <c r="B12" s="2">
        <v>209</v>
      </c>
      <c r="C12" s="2">
        <v>19.45</v>
      </c>
      <c r="F12" s="2">
        <v>2</v>
      </c>
      <c r="G12" s="2" t="s">
        <v>1090</v>
      </c>
      <c r="H12" s="2">
        <v>5</v>
      </c>
      <c r="I12" s="2" t="s">
        <v>353</v>
      </c>
    </row>
    <row r="13" spans="1:9" ht="12.75">
      <c r="A13" s="2" t="s">
        <v>1091</v>
      </c>
      <c r="B13" s="2">
        <v>207.8</v>
      </c>
      <c r="C13" s="2">
        <v>19.47</v>
      </c>
      <c r="D13" s="2" t="s">
        <v>438</v>
      </c>
      <c r="E13" s="2" t="s">
        <v>434</v>
      </c>
      <c r="F13" s="2">
        <v>1</v>
      </c>
      <c r="G13" s="2" t="s">
        <v>368</v>
      </c>
      <c r="H13" s="2">
        <v>4</v>
      </c>
      <c r="I13" s="2" t="s">
        <v>353</v>
      </c>
    </row>
    <row r="14" spans="1:9" ht="12.75">
      <c r="A14" s="2" t="s">
        <v>1092</v>
      </c>
      <c r="B14" s="2">
        <v>209.8</v>
      </c>
      <c r="C14" s="2">
        <v>20.01</v>
      </c>
      <c r="D14" s="2" t="s">
        <v>510</v>
      </c>
      <c r="E14" s="2" t="s">
        <v>489</v>
      </c>
      <c r="F14" s="2">
        <v>4</v>
      </c>
      <c r="G14" s="2" t="s">
        <v>368</v>
      </c>
      <c r="H14" s="2">
        <v>10</v>
      </c>
      <c r="I14" s="2" t="s">
        <v>353</v>
      </c>
    </row>
    <row r="15" spans="1:9" ht="12.75">
      <c r="A15" s="2" t="s">
        <v>857</v>
      </c>
      <c r="B15" s="2">
        <v>208.6</v>
      </c>
      <c r="C15" s="2">
        <v>18</v>
      </c>
      <c r="E15" s="2" t="s">
        <v>858</v>
      </c>
      <c r="F15" s="2">
        <v>1</v>
      </c>
      <c r="G15" s="2" t="s">
        <v>782</v>
      </c>
      <c r="H15" s="2">
        <v>18</v>
      </c>
      <c r="I15" s="2" t="s">
        <v>354</v>
      </c>
    </row>
    <row r="16" spans="1:9" ht="12.75">
      <c r="A16" s="2" t="s">
        <v>1093</v>
      </c>
      <c r="B16" s="2">
        <v>209.2</v>
      </c>
      <c r="C16" s="2">
        <v>20.4</v>
      </c>
      <c r="F16" s="2">
        <v>1</v>
      </c>
      <c r="G16" s="2" t="s">
        <v>423</v>
      </c>
      <c r="H16" s="2">
        <v>6</v>
      </c>
      <c r="I16" s="2" t="s">
        <v>353</v>
      </c>
    </row>
    <row r="17" spans="1:9" ht="12.75">
      <c r="A17" s="2" t="s">
        <v>1094</v>
      </c>
      <c r="B17" s="2">
        <v>209.8</v>
      </c>
      <c r="C17" s="2">
        <v>19.85</v>
      </c>
      <c r="F17" s="2">
        <v>3</v>
      </c>
      <c r="G17" s="2" t="s">
        <v>370</v>
      </c>
      <c r="H17" s="2">
        <v>10</v>
      </c>
      <c r="I17" s="2" t="s">
        <v>353</v>
      </c>
    </row>
    <row r="18" spans="1:9" ht="12.75">
      <c r="A18" s="2" t="s">
        <v>1095</v>
      </c>
      <c r="B18" s="2">
        <v>210.4</v>
      </c>
      <c r="C18" s="2">
        <v>19.68</v>
      </c>
      <c r="F18" s="2">
        <v>2</v>
      </c>
      <c r="G18" s="2" t="s">
        <v>431</v>
      </c>
      <c r="H18" s="2">
        <v>10</v>
      </c>
      <c r="I18" s="2" t="s">
        <v>353</v>
      </c>
    </row>
    <row r="19" spans="1:9" ht="12.75">
      <c r="A19" s="2" t="s">
        <v>1096</v>
      </c>
      <c r="B19" s="2">
        <v>208.7</v>
      </c>
      <c r="C19" s="2">
        <v>20.02</v>
      </c>
      <c r="F19" s="2">
        <v>1</v>
      </c>
      <c r="G19" s="2" t="s">
        <v>428</v>
      </c>
      <c r="H19" s="2">
        <v>15</v>
      </c>
      <c r="I19" s="2" t="s">
        <v>353</v>
      </c>
    </row>
    <row r="20" spans="1:9" ht="12.75">
      <c r="A20" s="2" t="s">
        <v>1097</v>
      </c>
      <c r="B20" s="2">
        <v>210.3</v>
      </c>
      <c r="C20" s="2">
        <v>19.38</v>
      </c>
      <c r="F20" s="2">
        <v>2</v>
      </c>
      <c r="G20" s="2" t="s">
        <v>431</v>
      </c>
      <c r="H20" s="2">
        <v>10</v>
      </c>
      <c r="I20" s="2" t="s">
        <v>353</v>
      </c>
    </row>
    <row r="21" spans="1:9" ht="12.75">
      <c r="A21" s="2" t="s">
        <v>1098</v>
      </c>
      <c r="B21" s="2">
        <v>210.5</v>
      </c>
      <c r="C21" s="2">
        <v>19.96</v>
      </c>
      <c r="D21" s="2" t="s">
        <v>510</v>
      </c>
      <c r="E21" s="2" t="s">
        <v>444</v>
      </c>
      <c r="F21" s="2">
        <v>1</v>
      </c>
      <c r="G21" s="2" t="s">
        <v>436</v>
      </c>
      <c r="H21" s="2">
        <v>5</v>
      </c>
      <c r="I21" s="2" t="s">
        <v>353</v>
      </c>
    </row>
    <row r="22" spans="1:10" ht="12.75">
      <c r="A22" s="2" t="s">
        <v>1099</v>
      </c>
      <c r="B22" s="2">
        <v>209.8</v>
      </c>
      <c r="C22" s="2">
        <v>19.7</v>
      </c>
      <c r="F22" s="2">
        <v>2</v>
      </c>
      <c r="G22" s="2" t="s">
        <v>437</v>
      </c>
      <c r="H22" s="2">
        <v>10</v>
      </c>
      <c r="I22" s="2" t="s">
        <v>353</v>
      </c>
      <c r="J22" s="2">
        <v>7</v>
      </c>
    </row>
    <row r="23" spans="1:9" ht="12.75">
      <c r="A23" s="2" t="s">
        <v>1100</v>
      </c>
      <c r="B23" s="2">
        <v>209.7</v>
      </c>
      <c r="C23" s="2">
        <v>19.65</v>
      </c>
      <c r="F23" s="2">
        <v>2</v>
      </c>
      <c r="G23" s="2" t="s">
        <v>437</v>
      </c>
      <c r="H23" s="2">
        <v>10</v>
      </c>
      <c r="I23" s="2" t="s">
        <v>353</v>
      </c>
    </row>
    <row r="24" spans="1:9" ht="12.75">
      <c r="A24" s="2" t="s">
        <v>1101</v>
      </c>
      <c r="B24" s="2">
        <v>209.27</v>
      </c>
      <c r="C24" s="2">
        <v>19.67</v>
      </c>
      <c r="D24" s="2" t="s">
        <v>444</v>
      </c>
      <c r="E24" s="2" t="s">
        <v>434</v>
      </c>
      <c r="F24" s="2">
        <v>1</v>
      </c>
      <c r="G24" s="2" t="s">
        <v>442</v>
      </c>
      <c r="H24" s="2">
        <v>8</v>
      </c>
      <c r="I24" s="2" t="s">
        <v>359</v>
      </c>
    </row>
    <row r="25" spans="1:9" ht="12.75">
      <c r="A25" s="2" t="s">
        <v>1102</v>
      </c>
      <c r="B25" s="2">
        <v>210</v>
      </c>
      <c r="C25" s="2">
        <v>19.71</v>
      </c>
      <c r="F25" s="2">
        <v>1</v>
      </c>
      <c r="G25" s="2" t="s">
        <v>1103</v>
      </c>
      <c r="H25" s="2">
        <v>10</v>
      </c>
      <c r="I25" s="2" t="s">
        <v>353</v>
      </c>
    </row>
    <row r="26" spans="1:9" ht="12.75">
      <c r="A26" s="2" t="s">
        <v>1104</v>
      </c>
      <c r="B26" s="2">
        <v>210.6</v>
      </c>
      <c r="C26" s="2">
        <v>19.43</v>
      </c>
      <c r="F26" s="2">
        <v>2</v>
      </c>
      <c r="G26" s="2" t="s">
        <v>443</v>
      </c>
      <c r="H26" s="2">
        <v>5</v>
      </c>
      <c r="I26" s="2" t="s">
        <v>353</v>
      </c>
    </row>
    <row r="27" spans="1:9" ht="12.75">
      <c r="A27" s="2" t="s">
        <v>1105</v>
      </c>
      <c r="B27" s="2">
        <v>209.8</v>
      </c>
      <c r="C27" s="2">
        <v>19.94</v>
      </c>
      <c r="D27" s="2" t="s">
        <v>514</v>
      </c>
      <c r="E27" s="2" t="s">
        <v>444</v>
      </c>
      <c r="F27" s="2">
        <v>4</v>
      </c>
      <c r="G27" s="2" t="s">
        <v>373</v>
      </c>
      <c r="H27" s="2">
        <v>7</v>
      </c>
      <c r="I27" s="2" t="s">
        <v>353</v>
      </c>
    </row>
    <row r="28" spans="1:9" ht="12.75">
      <c r="A28" s="2" t="s">
        <v>1106</v>
      </c>
      <c r="B28" s="2">
        <v>211.1</v>
      </c>
      <c r="C28" s="2">
        <v>20.4</v>
      </c>
      <c r="F28" s="2">
        <v>1</v>
      </c>
      <c r="G28" s="2" t="s">
        <v>451</v>
      </c>
      <c r="H28" s="2">
        <v>9</v>
      </c>
      <c r="I28" s="2" t="s">
        <v>353</v>
      </c>
    </row>
    <row r="29" spans="1:9" ht="12.75">
      <c r="A29" s="2" t="s">
        <v>1106</v>
      </c>
      <c r="B29" s="2">
        <v>210.1</v>
      </c>
      <c r="C29" s="2">
        <v>20.1</v>
      </c>
      <c r="F29" s="2">
        <v>4</v>
      </c>
      <c r="G29" s="2" t="s">
        <v>452</v>
      </c>
      <c r="H29" s="2">
        <v>8</v>
      </c>
      <c r="I29" s="2" t="s">
        <v>353</v>
      </c>
    </row>
    <row r="30" spans="1:9" ht="12.75">
      <c r="A30" s="2" t="s">
        <v>1107</v>
      </c>
      <c r="B30" s="2">
        <v>212.7</v>
      </c>
      <c r="C30" s="2">
        <v>19.87</v>
      </c>
      <c r="D30" s="2" t="s">
        <v>510</v>
      </c>
      <c r="E30" s="2" t="s">
        <v>444</v>
      </c>
      <c r="F30" s="2">
        <v>1</v>
      </c>
      <c r="G30" s="2" t="s">
        <v>1108</v>
      </c>
      <c r="H30" s="2">
        <v>8</v>
      </c>
      <c r="I30" s="2" t="s">
        <v>353</v>
      </c>
    </row>
    <row r="31" spans="1:9" ht="12.75">
      <c r="A31" s="2" t="s">
        <v>1109</v>
      </c>
      <c r="B31" s="2">
        <v>209.8</v>
      </c>
      <c r="C31" s="2">
        <v>19.92</v>
      </c>
      <c r="F31" s="2">
        <v>3</v>
      </c>
      <c r="G31" s="2" t="s">
        <v>1110</v>
      </c>
      <c r="H31" s="2">
        <v>9</v>
      </c>
      <c r="I31" s="2" t="s">
        <v>353</v>
      </c>
    </row>
    <row r="32" spans="1:9" ht="12.75">
      <c r="A32" s="2" t="s">
        <v>1111</v>
      </c>
      <c r="B32" s="2">
        <v>209.7</v>
      </c>
      <c r="C32" s="2">
        <v>20.079</v>
      </c>
      <c r="F32" s="2">
        <v>4</v>
      </c>
      <c r="G32" s="2" t="s">
        <v>1112</v>
      </c>
      <c r="H32" s="2">
        <v>6</v>
      </c>
      <c r="I32" s="2" t="s">
        <v>353</v>
      </c>
    </row>
    <row r="33" spans="1:9" ht="12.75">
      <c r="A33" s="2" t="s">
        <v>1113</v>
      </c>
      <c r="B33" s="2">
        <v>210.4</v>
      </c>
      <c r="C33" s="2">
        <v>19.66</v>
      </c>
      <c r="F33" s="2">
        <v>1</v>
      </c>
      <c r="G33" s="2" t="s">
        <v>459</v>
      </c>
      <c r="H33" s="2">
        <v>9</v>
      </c>
      <c r="I33" s="2" t="s">
        <v>353</v>
      </c>
    </row>
    <row r="34" spans="1:9" ht="12.75">
      <c r="A34" s="2" t="s">
        <v>515</v>
      </c>
      <c r="B34" s="2">
        <v>210.4</v>
      </c>
      <c r="C34" s="2">
        <v>19.88</v>
      </c>
      <c r="F34" s="2">
        <v>2</v>
      </c>
      <c r="G34" s="2" t="s">
        <v>460</v>
      </c>
      <c r="H34" s="2">
        <v>9</v>
      </c>
      <c r="I34" s="2" t="s">
        <v>353</v>
      </c>
    </row>
    <row r="35" spans="1:9" ht="12.75">
      <c r="A35" s="2" t="s">
        <v>1114</v>
      </c>
      <c r="B35" s="2">
        <v>210</v>
      </c>
      <c r="C35" s="2">
        <v>19.81</v>
      </c>
      <c r="F35" s="2">
        <v>10</v>
      </c>
      <c r="G35" s="2" t="s">
        <v>1115</v>
      </c>
      <c r="H35" s="2">
        <v>5</v>
      </c>
      <c r="I35" s="2" t="s">
        <v>353</v>
      </c>
    </row>
    <row r="36" spans="1:9" ht="12.75">
      <c r="A36" s="2" t="s">
        <v>1116</v>
      </c>
      <c r="B36" s="2">
        <v>209.9</v>
      </c>
      <c r="C36" s="2">
        <v>20.08</v>
      </c>
      <c r="F36" s="2">
        <v>2</v>
      </c>
      <c r="G36" s="2" t="s">
        <v>516</v>
      </c>
      <c r="H36" s="2">
        <v>13</v>
      </c>
      <c r="I36" s="2" t="s">
        <v>393</v>
      </c>
    </row>
    <row r="37" spans="1:9" ht="12.75">
      <c r="A37" s="2" t="s">
        <v>1117</v>
      </c>
      <c r="B37" s="2">
        <v>210</v>
      </c>
      <c r="C37" s="2">
        <v>19.93</v>
      </c>
      <c r="D37" s="2" t="s">
        <v>535</v>
      </c>
      <c r="E37" s="2" t="s">
        <v>489</v>
      </c>
      <c r="F37" s="2">
        <v>2</v>
      </c>
      <c r="G37" s="2" t="s">
        <v>465</v>
      </c>
      <c r="H37" s="2">
        <v>9</v>
      </c>
      <c r="I37" s="2" t="s">
        <v>353</v>
      </c>
    </row>
    <row r="38" spans="1:9" ht="12.75">
      <c r="A38" s="2" t="s">
        <v>1118</v>
      </c>
      <c r="B38" s="2">
        <v>210.4</v>
      </c>
      <c r="C38" s="2">
        <v>20.3</v>
      </c>
      <c r="F38" s="2">
        <v>4</v>
      </c>
      <c r="G38" s="2" t="s">
        <v>1119</v>
      </c>
      <c r="I38" s="2" t="s">
        <v>359</v>
      </c>
    </row>
    <row r="39" spans="1:9" ht="12.75">
      <c r="A39" s="2" t="s">
        <v>1120</v>
      </c>
      <c r="B39" s="2">
        <v>209.5</v>
      </c>
      <c r="C39" s="2">
        <v>20.357</v>
      </c>
      <c r="F39" s="2">
        <v>1</v>
      </c>
      <c r="G39" s="2" t="s">
        <v>378</v>
      </c>
      <c r="H39" s="2">
        <v>13</v>
      </c>
      <c r="I39" s="2" t="s">
        <v>379</v>
      </c>
    </row>
    <row r="40" spans="1:9" ht="12.75">
      <c r="A40" s="2" t="s">
        <v>1121</v>
      </c>
      <c r="B40" s="2">
        <v>210.3</v>
      </c>
      <c r="C40" s="2">
        <v>20.02</v>
      </c>
      <c r="F40" s="2">
        <v>2</v>
      </c>
      <c r="G40" s="2" t="s">
        <v>466</v>
      </c>
      <c r="H40" s="2">
        <v>8</v>
      </c>
      <c r="I40" s="2" t="s">
        <v>353</v>
      </c>
    </row>
    <row r="41" spans="1:9" ht="12.75">
      <c r="A41" s="2" t="s">
        <v>1058</v>
      </c>
      <c r="B41" s="2">
        <v>209.4</v>
      </c>
      <c r="C41" s="2">
        <v>19.54</v>
      </c>
      <c r="F41" s="2">
        <v>2</v>
      </c>
      <c r="G41" s="2" t="s">
        <v>469</v>
      </c>
      <c r="H41" s="2">
        <v>8</v>
      </c>
      <c r="I41" s="2" t="s">
        <v>353</v>
      </c>
    </row>
    <row r="42" spans="1:9" ht="12.75">
      <c r="A42" s="2" t="s">
        <v>872</v>
      </c>
      <c r="B42" s="2">
        <v>212.4</v>
      </c>
      <c r="C42" s="2">
        <v>19.609</v>
      </c>
      <c r="F42" s="2">
        <v>1</v>
      </c>
      <c r="G42" s="2" t="s">
        <v>378</v>
      </c>
      <c r="H42" s="2">
        <v>13</v>
      </c>
      <c r="I42" s="2" t="s">
        <v>379</v>
      </c>
    </row>
    <row r="43" spans="1:9" ht="12.75">
      <c r="A43" s="2" t="s">
        <v>593</v>
      </c>
      <c r="B43" s="2">
        <v>210</v>
      </c>
      <c r="C43" s="2">
        <v>20.09</v>
      </c>
      <c r="F43" s="2">
        <v>1</v>
      </c>
      <c r="G43" s="2" t="s">
        <v>374</v>
      </c>
      <c r="H43" s="2">
        <v>12</v>
      </c>
      <c r="I43" s="2" t="s">
        <v>353</v>
      </c>
    </row>
    <row r="44" spans="1:9" ht="12.75">
      <c r="A44" s="2" t="s">
        <v>1122</v>
      </c>
      <c r="B44" s="2">
        <v>210.4</v>
      </c>
      <c r="C44" s="2">
        <v>19.94</v>
      </c>
      <c r="D44" s="2" t="s">
        <v>514</v>
      </c>
      <c r="E44" s="2" t="s">
        <v>463</v>
      </c>
      <c r="F44" s="2">
        <v>3</v>
      </c>
      <c r="G44" s="2" t="s">
        <v>1123</v>
      </c>
      <c r="H44" s="2">
        <v>15</v>
      </c>
      <c r="I44" s="2" t="s">
        <v>353</v>
      </c>
    </row>
    <row r="45" spans="1:9" ht="12.75">
      <c r="A45" s="2" t="s">
        <v>1124</v>
      </c>
      <c r="B45" s="2">
        <v>211.3</v>
      </c>
      <c r="C45" s="2">
        <v>19.767</v>
      </c>
      <c r="F45" s="2">
        <v>4</v>
      </c>
      <c r="G45" s="2" t="s">
        <v>1125</v>
      </c>
      <c r="H45" s="2">
        <v>9</v>
      </c>
      <c r="I45" s="2" t="s">
        <v>384</v>
      </c>
    </row>
    <row r="46" spans="1:9" ht="12.75">
      <c r="A46" s="2" t="s">
        <v>1126</v>
      </c>
      <c r="B46" s="2">
        <v>209.9</v>
      </c>
      <c r="C46" s="2">
        <v>20.06</v>
      </c>
      <c r="F46" s="2">
        <v>2</v>
      </c>
      <c r="G46" s="2" t="s">
        <v>1127</v>
      </c>
      <c r="H46" s="2">
        <v>10</v>
      </c>
      <c r="I46" s="2" t="s">
        <v>353</v>
      </c>
    </row>
    <row r="47" spans="1:9" ht="12.75">
      <c r="A47" s="2" t="s">
        <v>1128</v>
      </c>
      <c r="B47" s="2">
        <v>210.1</v>
      </c>
      <c r="C47" s="2">
        <v>20.126</v>
      </c>
      <c r="F47" s="2">
        <v>3</v>
      </c>
      <c r="G47" s="2" t="s">
        <v>804</v>
      </c>
      <c r="H47" s="2">
        <v>6</v>
      </c>
      <c r="I47" s="2" t="s">
        <v>384</v>
      </c>
    </row>
    <row r="48" spans="1:9" ht="12.75">
      <c r="A48" s="2" t="s">
        <v>1129</v>
      </c>
      <c r="B48" s="2">
        <v>209.9</v>
      </c>
      <c r="C48" s="2">
        <v>20.02</v>
      </c>
      <c r="F48" s="2">
        <v>2</v>
      </c>
      <c r="G48" s="2" t="s">
        <v>1130</v>
      </c>
      <c r="H48" s="2">
        <v>10</v>
      </c>
      <c r="I48" s="2" t="s">
        <v>353</v>
      </c>
    </row>
    <row r="49" spans="1:9" ht="12.75">
      <c r="A49" s="2" t="s">
        <v>1131</v>
      </c>
      <c r="B49" s="2">
        <v>210.2</v>
      </c>
      <c r="C49" s="2">
        <v>20.05</v>
      </c>
      <c r="E49" s="2" t="s">
        <v>1132</v>
      </c>
      <c r="F49" s="2">
        <v>4</v>
      </c>
      <c r="G49" s="2" t="s">
        <v>1133</v>
      </c>
      <c r="H49" s="2">
        <v>19</v>
      </c>
      <c r="I49" s="2" t="s">
        <v>353</v>
      </c>
    </row>
    <row r="50" spans="1:9" ht="12.75">
      <c r="A50" s="2" t="s">
        <v>1134</v>
      </c>
      <c r="B50" s="2">
        <v>211.9</v>
      </c>
      <c r="C50" s="2">
        <v>19.408</v>
      </c>
      <c r="F50" s="2">
        <v>1</v>
      </c>
      <c r="G50" s="2" t="s">
        <v>1060</v>
      </c>
      <c r="I50" s="2" t="s">
        <v>384</v>
      </c>
    </row>
    <row r="51" spans="1:9" ht="12.75">
      <c r="A51" s="2" t="s">
        <v>1135</v>
      </c>
      <c r="B51" s="2">
        <v>210.8</v>
      </c>
      <c r="C51" s="2">
        <v>19.98</v>
      </c>
      <c r="F51" s="2">
        <v>3</v>
      </c>
      <c r="G51" s="2" t="s">
        <v>810</v>
      </c>
      <c r="H51" s="2">
        <v>12</v>
      </c>
      <c r="I51" s="2" t="s">
        <v>353</v>
      </c>
    </row>
    <row r="52" spans="1:9" ht="12.75">
      <c r="A52" s="2" t="s">
        <v>1136</v>
      </c>
      <c r="B52" s="2">
        <v>211.5</v>
      </c>
      <c r="C52" s="2">
        <v>20.153</v>
      </c>
      <c r="F52" s="2">
        <v>5</v>
      </c>
      <c r="G52" s="2" t="s">
        <v>806</v>
      </c>
      <c r="H52" s="2">
        <v>9</v>
      </c>
      <c r="I52" s="2" t="s">
        <v>384</v>
      </c>
    </row>
    <row r="53" spans="1:9" ht="12.75">
      <c r="A53" s="2" t="s">
        <v>1137</v>
      </c>
      <c r="B53" s="2">
        <v>210.7</v>
      </c>
      <c r="C53" s="2">
        <v>20</v>
      </c>
      <c r="F53" s="2">
        <v>2</v>
      </c>
      <c r="G53" s="2" t="s">
        <v>882</v>
      </c>
      <c r="H53" s="2">
        <v>15</v>
      </c>
      <c r="I53" s="2" t="s">
        <v>353</v>
      </c>
    </row>
    <row r="54" spans="1:9" ht="12.75">
      <c r="A54" s="2" t="s">
        <v>1063</v>
      </c>
      <c r="B54" s="2">
        <v>210.7</v>
      </c>
      <c r="C54" s="2">
        <v>20.025</v>
      </c>
      <c r="F54" s="2">
        <v>1</v>
      </c>
      <c r="G54" s="2" t="s">
        <v>383</v>
      </c>
      <c r="H54" s="2">
        <v>8</v>
      </c>
      <c r="I54" s="2" t="s">
        <v>384</v>
      </c>
    </row>
    <row r="55" spans="1:9" ht="12.75">
      <c r="A55" s="2" t="s">
        <v>1138</v>
      </c>
      <c r="B55" s="2">
        <v>209.6</v>
      </c>
      <c r="C55" s="2">
        <v>19.78</v>
      </c>
      <c r="F55" s="2">
        <v>1</v>
      </c>
      <c r="G55" s="6">
        <v>5480</v>
      </c>
      <c r="H55" s="2">
        <v>10</v>
      </c>
      <c r="I55" s="2" t="s">
        <v>353</v>
      </c>
    </row>
    <row r="56" spans="1:9" ht="12.75">
      <c r="A56" s="2" t="s">
        <v>1139</v>
      </c>
      <c r="B56" s="2">
        <v>210</v>
      </c>
      <c r="C56" s="2">
        <v>20.03</v>
      </c>
      <c r="F56" s="2">
        <v>2</v>
      </c>
      <c r="G56" s="2" t="s">
        <v>692</v>
      </c>
      <c r="H56" s="2">
        <v>6</v>
      </c>
      <c r="I56" s="2" t="s">
        <v>353</v>
      </c>
    </row>
    <row r="57" spans="1:9" ht="12.75">
      <c r="A57" s="2" t="s">
        <v>1140</v>
      </c>
      <c r="B57" s="2">
        <v>211.1</v>
      </c>
      <c r="F57" s="2">
        <v>3</v>
      </c>
      <c r="G57" s="2" t="s">
        <v>526</v>
      </c>
      <c r="H57" s="2">
        <v>5</v>
      </c>
      <c r="I57" s="2" t="s">
        <v>353</v>
      </c>
    </row>
    <row r="58" spans="1:9" ht="12.75">
      <c r="A58" s="2" t="s">
        <v>1141</v>
      </c>
      <c r="B58" s="2">
        <v>210.6</v>
      </c>
      <c r="C58" s="2">
        <v>19.75</v>
      </c>
      <c r="F58" s="2">
        <v>1</v>
      </c>
      <c r="G58" s="2" t="s">
        <v>481</v>
      </c>
      <c r="H58" s="2">
        <v>13</v>
      </c>
      <c r="I58" s="2" t="s">
        <v>353</v>
      </c>
    </row>
    <row r="59" spans="1:9" ht="12.75">
      <c r="A59" s="2" t="s">
        <v>1142</v>
      </c>
      <c r="B59" s="2">
        <v>210.2</v>
      </c>
      <c r="C59" s="2">
        <v>19.31</v>
      </c>
      <c r="F59" s="2">
        <v>1</v>
      </c>
      <c r="G59" s="2" t="s">
        <v>1143</v>
      </c>
      <c r="H59" s="2">
        <v>19</v>
      </c>
      <c r="I59" s="2" t="s">
        <v>353</v>
      </c>
    </row>
    <row r="60" spans="1:9" ht="12.75">
      <c r="A60" s="2" t="s">
        <v>814</v>
      </c>
      <c r="B60" s="2">
        <v>210.5</v>
      </c>
      <c r="C60" s="2">
        <v>20.23</v>
      </c>
      <c r="F60" s="2">
        <v>1</v>
      </c>
      <c r="G60" s="2" t="s">
        <v>484</v>
      </c>
      <c r="H60" s="2">
        <v>6</v>
      </c>
      <c r="I60" s="2" t="s">
        <v>353</v>
      </c>
    </row>
    <row r="61" spans="1:9" ht="12.75">
      <c r="A61" s="2" t="s">
        <v>1144</v>
      </c>
      <c r="B61" s="2">
        <v>210.6</v>
      </c>
      <c r="C61" s="2">
        <v>19.87</v>
      </c>
      <c r="F61" s="2">
        <v>1</v>
      </c>
      <c r="G61" s="2" t="s">
        <v>486</v>
      </c>
      <c r="H61" s="2">
        <v>4</v>
      </c>
      <c r="I61" s="2" t="s">
        <v>353</v>
      </c>
    </row>
    <row r="62" spans="1:9" ht="12.75">
      <c r="A62" s="2" t="s">
        <v>1145</v>
      </c>
      <c r="B62" s="2">
        <v>210.3</v>
      </c>
      <c r="C62" s="2">
        <v>20.15</v>
      </c>
      <c r="F62" s="2">
        <v>6</v>
      </c>
      <c r="G62" s="2" t="s">
        <v>1146</v>
      </c>
      <c r="H62" s="2">
        <v>6</v>
      </c>
      <c r="I62" s="2" t="s">
        <v>384</v>
      </c>
    </row>
    <row r="63" spans="1:9" ht="12.75">
      <c r="A63" s="2" t="s">
        <v>1147</v>
      </c>
      <c r="B63" s="2">
        <v>209.3</v>
      </c>
      <c r="C63" s="2">
        <v>20.188</v>
      </c>
      <c r="F63" s="2">
        <v>1</v>
      </c>
      <c r="G63" s="2" t="s">
        <v>488</v>
      </c>
      <c r="H63" s="2">
        <v>6</v>
      </c>
      <c r="I63" s="2" t="s">
        <v>379</v>
      </c>
    </row>
    <row r="64" spans="1:9" ht="12.75">
      <c r="A64" s="2" t="s">
        <v>1148</v>
      </c>
      <c r="B64" s="2">
        <v>211.7</v>
      </c>
      <c r="C64" s="2">
        <v>19.94</v>
      </c>
      <c r="F64" s="2">
        <v>4</v>
      </c>
      <c r="G64" s="2" t="s">
        <v>1149</v>
      </c>
      <c r="H64" s="2">
        <v>6</v>
      </c>
      <c r="I64" s="2" t="s">
        <v>384</v>
      </c>
    </row>
    <row r="65" spans="1:9" ht="12.75">
      <c r="A65" s="2" t="s">
        <v>1150</v>
      </c>
      <c r="B65" s="2">
        <v>210.5</v>
      </c>
      <c r="C65" s="2">
        <v>19.34</v>
      </c>
      <c r="F65" s="2">
        <v>3</v>
      </c>
      <c r="G65" s="2" t="s">
        <v>529</v>
      </c>
      <c r="H65" s="2">
        <v>5</v>
      </c>
      <c r="I65" s="2" t="s">
        <v>353</v>
      </c>
    </row>
    <row r="66" spans="1:9" ht="12.75">
      <c r="A66" s="2" t="s">
        <v>1151</v>
      </c>
      <c r="B66" s="2">
        <v>210.6</v>
      </c>
      <c r="C66" s="2">
        <v>19.97</v>
      </c>
      <c r="F66" s="2">
        <v>3</v>
      </c>
      <c r="G66" s="2" t="s">
        <v>822</v>
      </c>
      <c r="H66" s="2">
        <v>5</v>
      </c>
      <c r="I66" s="2" t="s">
        <v>353</v>
      </c>
    </row>
    <row r="67" spans="1:9" ht="12.75">
      <c r="A67" s="2" t="s">
        <v>1152</v>
      </c>
      <c r="B67" s="2">
        <v>209.1</v>
      </c>
      <c r="C67" s="2">
        <v>19.892</v>
      </c>
      <c r="F67" s="2">
        <v>7</v>
      </c>
      <c r="G67" s="2" t="s">
        <v>1153</v>
      </c>
      <c r="H67" s="2">
        <v>8</v>
      </c>
      <c r="I67" s="2" t="s">
        <v>384</v>
      </c>
    </row>
    <row r="68" spans="1:9" ht="12.75">
      <c r="A68" s="2" t="s">
        <v>1154</v>
      </c>
      <c r="B68" s="2">
        <v>211.4</v>
      </c>
      <c r="C68" s="2">
        <v>19.72</v>
      </c>
      <c r="F68" s="2">
        <v>8</v>
      </c>
      <c r="G68" s="2" t="s">
        <v>1155</v>
      </c>
      <c r="H68" s="2">
        <v>6</v>
      </c>
      <c r="I68" s="2" t="s">
        <v>384</v>
      </c>
    </row>
    <row r="69" spans="1:9" ht="12.75">
      <c r="A69" s="2" t="s">
        <v>1156</v>
      </c>
      <c r="B69" s="2">
        <v>211.2</v>
      </c>
      <c r="C69" s="2">
        <v>20.274</v>
      </c>
      <c r="F69" s="2">
        <v>1</v>
      </c>
      <c r="G69" s="2" t="s">
        <v>899</v>
      </c>
      <c r="H69" s="2">
        <v>5</v>
      </c>
      <c r="I69" s="2" t="s">
        <v>379</v>
      </c>
    </row>
    <row r="70" spans="1:10" ht="12.75">
      <c r="A70" s="2" t="s">
        <v>1157</v>
      </c>
      <c r="B70" s="2">
        <v>210.4</v>
      </c>
      <c r="C70" s="2">
        <v>19.95</v>
      </c>
      <c r="F70" s="2">
        <v>1</v>
      </c>
      <c r="G70" s="2" t="s">
        <v>1158</v>
      </c>
      <c r="H70" s="2">
        <v>16</v>
      </c>
      <c r="I70" s="2" t="s">
        <v>353</v>
      </c>
      <c r="J70" s="2" t="s">
        <v>433</v>
      </c>
    </row>
    <row r="71" spans="1:9" ht="12.75">
      <c r="A71" s="2" t="s">
        <v>1159</v>
      </c>
      <c r="B71" s="2">
        <v>210.71</v>
      </c>
      <c r="C71" s="2">
        <v>19.868</v>
      </c>
      <c r="F71" s="2">
        <v>1</v>
      </c>
      <c r="G71" s="2" t="s">
        <v>1160</v>
      </c>
      <c r="H71" s="2">
        <v>36</v>
      </c>
      <c r="I71" s="2" t="s">
        <v>393</v>
      </c>
    </row>
    <row r="72" spans="1:9" ht="12.75">
      <c r="A72" s="2" t="s">
        <v>1161</v>
      </c>
      <c r="B72" s="2">
        <v>210.72</v>
      </c>
      <c r="C72" s="2">
        <v>19.929</v>
      </c>
      <c r="F72" s="2">
        <v>1</v>
      </c>
      <c r="G72" s="2" t="s">
        <v>727</v>
      </c>
      <c r="H72" s="2">
        <v>18</v>
      </c>
      <c r="I72" s="2" t="s">
        <v>393</v>
      </c>
    </row>
    <row r="73" spans="1:9" ht="12.75">
      <c r="A73" s="2" t="s">
        <v>1162</v>
      </c>
      <c r="B73" s="2">
        <v>210.78</v>
      </c>
      <c r="C73" s="2">
        <v>19.848</v>
      </c>
      <c r="F73" s="2">
        <v>1</v>
      </c>
      <c r="G73" s="2" t="s">
        <v>718</v>
      </c>
      <c r="H73" s="2">
        <v>20</v>
      </c>
      <c r="I73" s="2" t="s">
        <v>393</v>
      </c>
    </row>
    <row r="74" spans="1:9" ht="12.75">
      <c r="A74" s="2" t="s">
        <v>1163</v>
      </c>
      <c r="B74" s="2">
        <v>210.63</v>
      </c>
      <c r="C74" s="2">
        <v>19.933</v>
      </c>
      <c r="F74" s="2">
        <v>1</v>
      </c>
      <c r="G74" s="2" t="s">
        <v>727</v>
      </c>
      <c r="H74" s="2">
        <v>18</v>
      </c>
      <c r="I74" s="2" t="s">
        <v>393</v>
      </c>
    </row>
    <row r="75" spans="1:9" ht="12.75">
      <c r="A75" s="2" t="s">
        <v>730</v>
      </c>
      <c r="B75" s="2">
        <v>210.72</v>
      </c>
      <c r="C75" s="2">
        <v>19.925</v>
      </c>
      <c r="F75" s="2">
        <v>1</v>
      </c>
      <c r="G75" s="2" t="s">
        <v>394</v>
      </c>
      <c r="H75" s="2">
        <v>18</v>
      </c>
      <c r="I75" s="2" t="s">
        <v>393</v>
      </c>
    </row>
    <row r="76" spans="1:9" ht="12.75">
      <c r="A76" s="2" t="s">
        <v>731</v>
      </c>
      <c r="B76" s="2">
        <v>210.7</v>
      </c>
      <c r="C76" s="2">
        <v>19.89</v>
      </c>
      <c r="F76" s="2">
        <v>1</v>
      </c>
      <c r="G76" s="2" t="s">
        <v>394</v>
      </c>
      <c r="H76" s="2">
        <v>18</v>
      </c>
      <c r="I76" s="2" t="s">
        <v>393</v>
      </c>
    </row>
    <row r="77" spans="1:9" ht="12.75">
      <c r="A77" s="2" t="s">
        <v>1164</v>
      </c>
      <c r="B77" s="2">
        <v>210.78</v>
      </c>
      <c r="C77" s="2">
        <v>19.918</v>
      </c>
      <c r="F77" s="2">
        <v>1</v>
      </c>
      <c r="G77" s="2" t="s">
        <v>394</v>
      </c>
      <c r="H77" s="2">
        <v>18</v>
      </c>
      <c r="I77" s="2" t="s">
        <v>393</v>
      </c>
    </row>
    <row r="78" spans="1:9" ht="12.75">
      <c r="A78" s="2" t="s">
        <v>1165</v>
      </c>
      <c r="B78" s="2">
        <v>210.73</v>
      </c>
      <c r="C78" s="2">
        <v>19.893</v>
      </c>
      <c r="F78" s="2">
        <v>1</v>
      </c>
      <c r="G78" s="2" t="s">
        <v>394</v>
      </c>
      <c r="H78" s="2">
        <v>18</v>
      </c>
      <c r="I78" s="2" t="s">
        <v>393</v>
      </c>
    </row>
    <row r="79" spans="1:9" ht="12.75">
      <c r="A79" s="2" t="s">
        <v>1166</v>
      </c>
      <c r="B79" s="2">
        <v>210.79</v>
      </c>
      <c r="C79" s="2">
        <v>19.944</v>
      </c>
      <c r="F79" s="2">
        <v>1</v>
      </c>
      <c r="G79" s="2" t="s">
        <v>394</v>
      </c>
      <c r="H79" s="2">
        <v>18</v>
      </c>
      <c r="I79" s="2" t="s">
        <v>393</v>
      </c>
    </row>
    <row r="80" spans="1:9" ht="12.75">
      <c r="A80" s="2" t="s">
        <v>1166</v>
      </c>
      <c r="B80" s="2">
        <v>210.52</v>
      </c>
      <c r="C80" s="2">
        <v>19.898</v>
      </c>
      <c r="F80" s="2">
        <v>1</v>
      </c>
      <c r="G80" s="2" t="s">
        <v>394</v>
      </c>
      <c r="H80" s="2">
        <v>18</v>
      </c>
      <c r="I80" s="2" t="s">
        <v>393</v>
      </c>
    </row>
    <row r="81" spans="1:9" ht="12.75">
      <c r="A81" s="2" t="s">
        <v>1166</v>
      </c>
      <c r="B81" s="2">
        <v>210.59</v>
      </c>
      <c r="C81" s="2">
        <v>19.893</v>
      </c>
      <c r="F81" s="2">
        <v>1</v>
      </c>
      <c r="G81" s="2" t="s">
        <v>394</v>
      </c>
      <c r="H81" s="2">
        <v>18</v>
      </c>
      <c r="I81" s="2" t="s">
        <v>393</v>
      </c>
    </row>
    <row r="82" spans="1:9" ht="12.75">
      <c r="A82" s="2" t="s">
        <v>1167</v>
      </c>
      <c r="B82" s="2">
        <v>210.64</v>
      </c>
      <c r="C82" s="2">
        <v>19.999</v>
      </c>
      <c r="F82" s="2">
        <v>1</v>
      </c>
      <c r="G82" s="2" t="s">
        <v>394</v>
      </c>
      <c r="H82" s="2">
        <v>18</v>
      </c>
      <c r="I82" s="2" t="s">
        <v>393</v>
      </c>
    </row>
    <row r="83" spans="1:9" ht="12.75">
      <c r="A83" s="2" t="s">
        <v>1167</v>
      </c>
      <c r="B83" s="2">
        <v>210.72</v>
      </c>
      <c r="C83" s="2">
        <v>19.941</v>
      </c>
      <c r="F83" s="2">
        <v>1</v>
      </c>
      <c r="G83" s="2" t="s">
        <v>394</v>
      </c>
      <c r="H83" s="2">
        <v>18</v>
      </c>
      <c r="I83" s="2" t="s">
        <v>393</v>
      </c>
    </row>
    <row r="84" spans="1:9" ht="12.75">
      <c r="A84" s="2" t="s">
        <v>1168</v>
      </c>
      <c r="B84" s="2">
        <v>210.2</v>
      </c>
      <c r="C84" s="2">
        <v>19.476</v>
      </c>
      <c r="F84" s="2">
        <v>1</v>
      </c>
      <c r="G84" s="2" t="s">
        <v>391</v>
      </c>
      <c r="H84" s="2">
        <v>6</v>
      </c>
      <c r="I84" s="2" t="s">
        <v>379</v>
      </c>
    </row>
    <row r="85" spans="1:9" ht="12.75">
      <c r="A85" s="2" t="s">
        <v>1169</v>
      </c>
      <c r="B85" s="2">
        <v>210.67</v>
      </c>
      <c r="C85" s="2">
        <v>19.918</v>
      </c>
      <c r="F85" s="2">
        <v>1</v>
      </c>
      <c r="G85" s="2" t="s">
        <v>738</v>
      </c>
      <c r="H85" s="2">
        <v>26</v>
      </c>
      <c r="I85" s="2" t="s">
        <v>393</v>
      </c>
    </row>
    <row r="86" spans="1:9" ht="12.75">
      <c r="A86" s="2" t="s">
        <v>1170</v>
      </c>
      <c r="B86" s="2">
        <v>210.58</v>
      </c>
      <c r="C86" s="2">
        <v>19.977</v>
      </c>
      <c r="F86" s="2">
        <v>1</v>
      </c>
      <c r="G86" s="2" t="s">
        <v>738</v>
      </c>
      <c r="H86" s="2">
        <v>26</v>
      </c>
      <c r="I86" s="2" t="s">
        <v>393</v>
      </c>
    </row>
    <row r="87" spans="1:9" ht="12.75">
      <c r="A87" s="2" t="s">
        <v>1019</v>
      </c>
      <c r="B87" s="2">
        <v>211.4</v>
      </c>
      <c r="C87" s="2">
        <v>20.7</v>
      </c>
      <c r="F87" s="2">
        <v>2</v>
      </c>
      <c r="G87" s="2" t="s">
        <v>534</v>
      </c>
      <c r="H87" s="2">
        <v>6</v>
      </c>
      <c r="I87" s="2" t="s">
        <v>353</v>
      </c>
    </row>
    <row r="88" spans="1:9" ht="12.75">
      <c r="A88" s="2" t="s">
        <v>397</v>
      </c>
      <c r="B88" s="2">
        <v>210</v>
      </c>
      <c r="C88" s="2">
        <v>20</v>
      </c>
      <c r="D88" s="2" t="s">
        <v>444</v>
      </c>
      <c r="E88" s="2" t="s">
        <v>1171</v>
      </c>
      <c r="F88" s="2">
        <v>3</v>
      </c>
      <c r="G88" s="2" t="s">
        <v>400</v>
      </c>
      <c r="H88" s="2">
        <v>3</v>
      </c>
      <c r="I88" s="2" t="s">
        <v>353</v>
      </c>
    </row>
    <row r="89" spans="1:9" ht="12.75">
      <c r="A89" s="2" t="s">
        <v>401</v>
      </c>
      <c r="B89" s="2">
        <v>210</v>
      </c>
      <c r="C89" s="2">
        <v>20</v>
      </c>
      <c r="D89" s="2" t="s">
        <v>467</v>
      </c>
      <c r="E89" s="2" t="s">
        <v>444</v>
      </c>
      <c r="F89" s="2">
        <v>3</v>
      </c>
      <c r="G89" s="2" t="s">
        <v>400</v>
      </c>
      <c r="H89" s="2">
        <v>4</v>
      </c>
      <c r="I89" s="2" t="s">
        <v>353</v>
      </c>
    </row>
    <row r="90" spans="1:9" ht="12.75">
      <c r="A90" s="2" t="s">
        <v>1172</v>
      </c>
      <c r="B90" s="2">
        <v>210.8</v>
      </c>
      <c r="C90" s="2">
        <v>20.066</v>
      </c>
      <c r="F90" s="2">
        <v>8</v>
      </c>
      <c r="G90" s="2" t="s">
        <v>496</v>
      </c>
      <c r="H90" s="2">
        <v>6</v>
      </c>
      <c r="I90" s="2" t="s">
        <v>384</v>
      </c>
    </row>
    <row r="91" spans="1:9" ht="12.75">
      <c r="A91" s="2" t="s">
        <v>1173</v>
      </c>
      <c r="C91" s="2">
        <v>20.9</v>
      </c>
      <c r="F91" s="2">
        <v>1</v>
      </c>
      <c r="G91" s="2" t="s">
        <v>537</v>
      </c>
      <c r="H91" s="2">
        <v>10</v>
      </c>
      <c r="I91" s="2" t="s">
        <v>354</v>
      </c>
    </row>
    <row r="92" spans="1:9" ht="12.75">
      <c r="A92" s="2" t="s">
        <v>1025</v>
      </c>
      <c r="B92" s="2">
        <v>210.2</v>
      </c>
      <c r="C92" s="2">
        <v>19.86</v>
      </c>
      <c r="F92" s="2">
        <v>1</v>
      </c>
      <c r="G92" s="2" t="s">
        <v>1024</v>
      </c>
      <c r="H92" s="2">
        <v>5</v>
      </c>
      <c r="I92" s="2" t="s">
        <v>353</v>
      </c>
    </row>
    <row r="93" spans="1:9" ht="12.75">
      <c r="A93" s="2" t="s">
        <v>1025</v>
      </c>
      <c r="B93" s="2">
        <v>210.7</v>
      </c>
      <c r="C93" s="2">
        <v>19.81</v>
      </c>
      <c r="F93" s="2">
        <v>1</v>
      </c>
      <c r="G93" s="2" t="s">
        <v>1026</v>
      </c>
      <c r="H93" s="2">
        <v>5</v>
      </c>
      <c r="I93" s="2" t="s">
        <v>353</v>
      </c>
    </row>
    <row r="94" spans="1:9" ht="12.75">
      <c r="A94" s="2" t="s">
        <v>1174</v>
      </c>
      <c r="B94" s="2">
        <v>209.9</v>
      </c>
      <c r="C94" s="2">
        <v>19.95</v>
      </c>
      <c r="F94" s="2">
        <v>2</v>
      </c>
      <c r="G94" s="2" t="s">
        <v>1175</v>
      </c>
      <c r="H94" s="2">
        <v>5</v>
      </c>
      <c r="I94" s="2" t="s">
        <v>353</v>
      </c>
    </row>
    <row r="95" spans="1:9" ht="12.75">
      <c r="A95" s="2" t="s">
        <v>1176</v>
      </c>
      <c r="B95" s="2">
        <v>211</v>
      </c>
      <c r="C95" s="2">
        <v>19.987</v>
      </c>
      <c r="F95" s="2">
        <v>4</v>
      </c>
      <c r="G95" s="2" t="s">
        <v>1177</v>
      </c>
      <c r="H95" s="2">
        <v>7</v>
      </c>
      <c r="I95" s="2" t="s">
        <v>384</v>
      </c>
    </row>
    <row r="96" spans="1:9" ht="12.75">
      <c r="A96" s="2" t="s">
        <v>1178</v>
      </c>
      <c r="B96" s="2">
        <v>209.6</v>
      </c>
      <c r="C96" s="2">
        <v>19.948</v>
      </c>
      <c r="F96" s="2">
        <v>2</v>
      </c>
      <c r="G96" s="2" t="s">
        <v>749</v>
      </c>
      <c r="H96" s="2">
        <v>8</v>
      </c>
      <c r="I96" s="2" t="s">
        <v>384</v>
      </c>
    </row>
    <row r="97" spans="1:9" ht="12.75">
      <c r="A97" s="2" t="s">
        <v>1179</v>
      </c>
      <c r="B97" s="2">
        <v>211</v>
      </c>
      <c r="C97" s="2">
        <v>20.81</v>
      </c>
      <c r="F97" s="2">
        <v>1</v>
      </c>
      <c r="G97" s="2" t="s">
        <v>836</v>
      </c>
      <c r="H97" s="2">
        <v>10</v>
      </c>
      <c r="I97" s="2" t="s">
        <v>384</v>
      </c>
    </row>
    <row r="98" spans="1:10" s="4" customFormat="1" ht="12.75">
      <c r="A98" s="5" t="s">
        <v>402</v>
      </c>
      <c r="B98" s="5">
        <v>210.8</v>
      </c>
      <c r="C98" s="5">
        <v>19.9</v>
      </c>
      <c r="D98" s="5" t="s">
        <v>1180</v>
      </c>
      <c r="E98" s="5" t="s">
        <v>1181</v>
      </c>
      <c r="F98" s="5">
        <v>1</v>
      </c>
      <c r="G98" s="5" t="s">
        <v>405</v>
      </c>
      <c r="H98" s="5">
        <v>54</v>
      </c>
      <c r="I98" s="5" t="s">
        <v>406</v>
      </c>
      <c r="J98" s="5"/>
    </row>
    <row r="99" spans="1:9" ht="12.75">
      <c r="A99" s="2" t="s">
        <v>1182</v>
      </c>
      <c r="B99" s="2">
        <v>211.1</v>
      </c>
      <c r="C99" s="2">
        <v>19.889</v>
      </c>
      <c r="D99" s="2" t="s">
        <v>1183</v>
      </c>
      <c r="E99" s="2" t="s">
        <v>1184</v>
      </c>
      <c r="F99" s="2">
        <v>1</v>
      </c>
      <c r="G99" s="2" t="s">
        <v>409</v>
      </c>
      <c r="H99" s="2">
        <v>7</v>
      </c>
      <c r="I99" s="2" t="s">
        <v>406</v>
      </c>
    </row>
    <row r="100" spans="1:10" ht="12.75">
      <c r="A100" s="2" t="s">
        <v>1185</v>
      </c>
      <c r="B100" s="2">
        <v>210.7</v>
      </c>
      <c r="C100" s="2">
        <v>19.93</v>
      </c>
      <c r="F100" s="2">
        <v>1</v>
      </c>
      <c r="G100" s="2" t="s">
        <v>410</v>
      </c>
      <c r="H100" s="2">
        <v>51</v>
      </c>
      <c r="I100" s="2" t="s">
        <v>600</v>
      </c>
      <c r="J100" s="2" t="s">
        <v>412</v>
      </c>
    </row>
    <row r="101" spans="1:9" ht="12.75">
      <c r="A101" s="2" t="s">
        <v>1186</v>
      </c>
      <c r="B101" s="2">
        <v>209.5</v>
      </c>
      <c r="C101" s="2">
        <v>19.67</v>
      </c>
      <c r="F101" s="2">
        <v>1</v>
      </c>
      <c r="G101" s="2" t="s">
        <v>548</v>
      </c>
      <c r="H101" s="2">
        <v>14</v>
      </c>
      <c r="I101" s="2" t="s">
        <v>411</v>
      </c>
    </row>
    <row r="102" spans="1:9" ht="12.75">
      <c r="A102" s="2" t="s">
        <v>1187</v>
      </c>
      <c r="B102" s="2">
        <v>211</v>
      </c>
      <c r="C102" s="2">
        <v>19.75</v>
      </c>
      <c r="F102" s="2">
        <v>1</v>
      </c>
      <c r="G102" s="2" t="s">
        <v>845</v>
      </c>
      <c r="H102" s="2">
        <v>8</v>
      </c>
      <c r="I102" s="2" t="s">
        <v>354</v>
      </c>
    </row>
    <row r="103" spans="1:9" ht="12.75">
      <c r="A103" s="2" t="s">
        <v>1188</v>
      </c>
      <c r="B103" s="2">
        <v>210.7</v>
      </c>
      <c r="C103" s="2">
        <v>20</v>
      </c>
      <c r="F103" s="2">
        <v>5</v>
      </c>
      <c r="G103" s="2" t="s">
        <v>550</v>
      </c>
      <c r="H103" s="2">
        <v>5</v>
      </c>
      <c r="I103" s="2" t="s">
        <v>545</v>
      </c>
    </row>
    <row r="104" spans="1:9" ht="12.75">
      <c r="A104" s="2" t="s">
        <v>1189</v>
      </c>
      <c r="B104" s="2">
        <v>210.9</v>
      </c>
      <c r="C104" s="2">
        <v>19.92</v>
      </c>
      <c r="F104" s="2">
        <v>1</v>
      </c>
      <c r="G104" s="2" t="s">
        <v>762</v>
      </c>
      <c r="H104" s="2">
        <v>8</v>
      </c>
      <c r="I104" s="2" t="s">
        <v>411</v>
      </c>
    </row>
    <row r="105" spans="1:10" ht="12.75">
      <c r="A105" s="2" t="s">
        <v>1190</v>
      </c>
      <c r="B105" s="2">
        <v>211.01</v>
      </c>
      <c r="C105" s="2">
        <v>19.88</v>
      </c>
      <c r="D105" s="2" t="s">
        <v>1183</v>
      </c>
      <c r="E105" s="2" t="s">
        <v>1184</v>
      </c>
      <c r="F105" s="2">
        <v>1</v>
      </c>
      <c r="G105" s="2" t="s">
        <v>1191</v>
      </c>
      <c r="H105" s="2">
        <v>14</v>
      </c>
      <c r="I105" s="2" t="s">
        <v>411</v>
      </c>
      <c r="J105" s="2">
        <v>6</v>
      </c>
    </row>
    <row r="106" spans="1:9" ht="12.75">
      <c r="A106" s="2" t="s">
        <v>847</v>
      </c>
      <c r="B106" s="2">
        <v>210.9</v>
      </c>
      <c r="C106" s="2">
        <v>19.71</v>
      </c>
      <c r="F106" s="2">
        <v>1</v>
      </c>
      <c r="G106" s="2" t="s">
        <v>551</v>
      </c>
      <c r="H106" s="2">
        <v>26</v>
      </c>
      <c r="I106" s="2" t="s">
        <v>358</v>
      </c>
    </row>
    <row r="109" spans="1:3" ht="12.75">
      <c r="A109" s="5" t="s">
        <v>415</v>
      </c>
      <c r="B109" s="3">
        <f>AVERAGE(B10:B97,B99:B106)</f>
        <v>210.47536842105268</v>
      </c>
      <c r="C109" s="3">
        <f>AVERAGE(C10:C97,C99:C106)</f>
        <v>19.925452631578953</v>
      </c>
    </row>
    <row r="110" spans="1:3" ht="12.75">
      <c r="A110" s="5"/>
      <c r="B110" s="3"/>
      <c r="C110" s="3"/>
    </row>
    <row r="111" spans="1:3" ht="12.75">
      <c r="A111" s="5" t="s">
        <v>553</v>
      </c>
      <c r="B111" s="3">
        <f>MEDIAN(B10:B97,B99:B106)</f>
        <v>210.5</v>
      </c>
      <c r="C111" s="3">
        <f>MEDIAN(C10:C97,C99:C106)</f>
        <v>19.93</v>
      </c>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Q57"/>
  <sheetViews>
    <sheetView workbookViewId="0" topLeftCell="A1">
      <pane ySplit="3375" topLeftCell="BM40" activePane="bottomLeft" state="split"/>
      <selection pane="topLeft" activeCell="G9" sqref="G9"/>
      <selection pane="bottomLeft" activeCell="R75" sqref="R75"/>
    </sheetView>
  </sheetViews>
  <sheetFormatPr defaultColWidth="11.421875" defaultRowHeight="12.75"/>
  <cols>
    <col min="1" max="1" width="17.8515625" style="2" bestFit="1" customWidth="1"/>
    <col min="2" max="2" width="10.140625" style="2" customWidth="1"/>
    <col min="3" max="3" width="9.8515625" style="2" customWidth="1"/>
    <col min="4" max="4" width="8.8515625" style="2" customWidth="1"/>
    <col min="5" max="5" width="6.57421875" style="2" bestFit="1" customWidth="1"/>
    <col min="6" max="6" width="3.8515625" style="2" customWidth="1"/>
    <col min="7" max="7" width="13.8515625" style="2" customWidth="1"/>
    <col min="8" max="8" width="13.421875" style="2" customWidth="1"/>
    <col min="9" max="9" width="13.57421875" style="2" customWidth="1"/>
    <col min="10" max="10" width="6.57421875" style="2" bestFit="1" customWidth="1"/>
  </cols>
  <sheetData>
    <row r="1" ht="12.75">
      <c r="B1" t="s">
        <v>1239</v>
      </c>
    </row>
    <row r="2" ht="12.75">
      <c r="A2" t="s">
        <v>1040</v>
      </c>
    </row>
    <row r="3" spans="1:12" ht="12.75">
      <c r="A3" t="s">
        <v>1041</v>
      </c>
      <c r="L3" t="s">
        <v>603</v>
      </c>
    </row>
    <row r="4" spans="1:12" ht="12.75">
      <c r="A4" t="s">
        <v>1240</v>
      </c>
      <c r="L4" t="s">
        <v>603</v>
      </c>
    </row>
    <row r="5" ht="12.75">
      <c r="L5" t="s">
        <v>603</v>
      </c>
    </row>
    <row r="6" spans="1:8" ht="12.75">
      <c r="A6" t="s">
        <v>560</v>
      </c>
      <c r="H6" t="s">
        <v>1241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1197</v>
      </c>
      <c r="B10" s="2">
        <v>56.5</v>
      </c>
      <c r="C10" s="2">
        <v>25.24</v>
      </c>
      <c r="E10" s="2" t="s">
        <v>614</v>
      </c>
      <c r="F10" s="2">
        <v>1</v>
      </c>
      <c r="G10" s="2" t="s">
        <v>664</v>
      </c>
      <c r="H10" s="2">
        <v>5</v>
      </c>
      <c r="I10" s="2" t="s">
        <v>353</v>
      </c>
    </row>
    <row r="11" spans="1:9" ht="12.75">
      <c r="A11" s="2" t="s">
        <v>779</v>
      </c>
      <c r="B11" s="2">
        <v>56.8</v>
      </c>
      <c r="C11" s="2">
        <v>25.57</v>
      </c>
      <c r="D11" s="2" t="s">
        <v>439</v>
      </c>
      <c r="E11" s="2" t="s">
        <v>434</v>
      </c>
      <c r="F11" s="2">
        <v>4</v>
      </c>
      <c r="G11" s="2" t="s">
        <v>368</v>
      </c>
      <c r="H11" s="2">
        <v>10</v>
      </c>
      <c r="I11" s="2" t="s">
        <v>353</v>
      </c>
    </row>
    <row r="12" spans="1:12" ht="12.75">
      <c r="A12" s="2" t="s">
        <v>1198</v>
      </c>
      <c r="B12" s="2">
        <v>57.2</v>
      </c>
      <c r="C12" s="2">
        <v>30</v>
      </c>
      <c r="E12" s="2" t="s">
        <v>614</v>
      </c>
      <c r="F12" s="2">
        <v>1</v>
      </c>
      <c r="G12" s="2" t="s">
        <v>782</v>
      </c>
      <c r="H12" s="2">
        <v>18</v>
      </c>
      <c r="I12" s="2" t="s">
        <v>354</v>
      </c>
      <c r="L12" t="s">
        <v>603</v>
      </c>
    </row>
    <row r="13" spans="1:9" ht="12.75">
      <c r="A13" s="2" t="s">
        <v>997</v>
      </c>
      <c r="B13" s="2">
        <v>55.6</v>
      </c>
      <c r="C13" s="2">
        <v>25.74</v>
      </c>
      <c r="D13" s="2" t="s">
        <v>439</v>
      </c>
      <c r="E13" s="2" t="s">
        <v>434</v>
      </c>
      <c r="F13" s="2">
        <v>1</v>
      </c>
      <c r="G13" s="2" t="s">
        <v>436</v>
      </c>
      <c r="H13" s="2">
        <v>5</v>
      </c>
      <c r="I13" s="2" t="s">
        <v>353</v>
      </c>
    </row>
    <row r="14" spans="1:9" ht="12.75">
      <c r="A14" s="2" t="s">
        <v>1199</v>
      </c>
      <c r="B14" s="2">
        <v>53.33</v>
      </c>
      <c r="C14" s="2">
        <v>26.41</v>
      </c>
      <c r="D14" s="2" t="s">
        <v>444</v>
      </c>
      <c r="E14" s="2" t="s">
        <v>444</v>
      </c>
      <c r="F14" s="2">
        <v>1</v>
      </c>
      <c r="G14" s="2" t="s">
        <v>511</v>
      </c>
      <c r="H14" s="2">
        <v>8</v>
      </c>
      <c r="I14" s="2" t="s">
        <v>359</v>
      </c>
    </row>
    <row r="15" spans="1:9" ht="12.75">
      <c r="A15" s="2" t="s">
        <v>1199</v>
      </c>
      <c r="B15" s="2">
        <v>53.3</v>
      </c>
      <c r="C15" s="2">
        <v>26.41</v>
      </c>
      <c r="F15" s="2">
        <v>1</v>
      </c>
      <c r="G15" s="2" t="s">
        <v>370</v>
      </c>
      <c r="H15" s="2">
        <v>10</v>
      </c>
      <c r="I15" s="2" t="s">
        <v>353</v>
      </c>
    </row>
    <row r="16" spans="1:9" ht="12.75">
      <c r="A16" s="2" t="s">
        <v>1200</v>
      </c>
      <c r="B16" s="2">
        <v>56.4</v>
      </c>
      <c r="C16" s="2">
        <v>25.92</v>
      </c>
      <c r="D16" s="2" t="s">
        <v>745</v>
      </c>
      <c r="E16" s="2" t="s">
        <v>467</v>
      </c>
      <c r="F16" s="2">
        <v>3</v>
      </c>
      <c r="G16" s="2" t="s">
        <v>373</v>
      </c>
      <c r="H16" s="2">
        <v>7</v>
      </c>
      <c r="I16" s="2" t="s">
        <v>353</v>
      </c>
    </row>
    <row r="17" spans="1:9" ht="12.75">
      <c r="A17" s="2" t="s">
        <v>1201</v>
      </c>
      <c r="B17" s="2">
        <v>56</v>
      </c>
      <c r="C17" s="2">
        <v>26.1</v>
      </c>
      <c r="F17" s="2">
        <v>2</v>
      </c>
      <c r="G17" s="2" t="s">
        <v>460</v>
      </c>
      <c r="H17" s="2">
        <v>9</v>
      </c>
      <c r="I17" s="2" t="s">
        <v>353</v>
      </c>
    </row>
    <row r="18" spans="1:9" ht="12.75">
      <c r="A18" s="2" t="s">
        <v>673</v>
      </c>
      <c r="B18" s="2">
        <v>56.4</v>
      </c>
      <c r="C18" s="2">
        <v>25.74</v>
      </c>
      <c r="F18" s="2">
        <v>1</v>
      </c>
      <c r="G18" s="2" t="s">
        <v>1202</v>
      </c>
      <c r="H18" s="2">
        <v>17</v>
      </c>
      <c r="I18" s="2" t="s">
        <v>354</v>
      </c>
    </row>
    <row r="19" spans="1:9" ht="12.75">
      <c r="A19" s="2" t="s">
        <v>1203</v>
      </c>
      <c r="B19" s="2">
        <v>55.5</v>
      </c>
      <c r="C19" s="2">
        <v>26.11</v>
      </c>
      <c r="F19" s="2">
        <v>1</v>
      </c>
      <c r="G19" s="2" t="s">
        <v>1202</v>
      </c>
      <c r="H19" s="2">
        <v>17</v>
      </c>
      <c r="I19" s="2" t="s">
        <v>354</v>
      </c>
    </row>
    <row r="20" spans="1:9" ht="12.75">
      <c r="A20" s="2" t="s">
        <v>1204</v>
      </c>
      <c r="B20" s="2">
        <v>56.2</v>
      </c>
      <c r="C20" s="2">
        <v>26.24</v>
      </c>
      <c r="D20" s="2" t="s">
        <v>434</v>
      </c>
      <c r="E20" s="2" t="s">
        <v>434</v>
      </c>
      <c r="F20" s="2">
        <v>2</v>
      </c>
      <c r="G20" s="2" t="s">
        <v>520</v>
      </c>
      <c r="H20" s="2">
        <v>10</v>
      </c>
      <c r="I20" s="2" t="s">
        <v>353</v>
      </c>
    </row>
    <row r="21" spans="1:9" ht="12.75">
      <c r="A21" s="2" t="s">
        <v>1205</v>
      </c>
      <c r="B21" s="2">
        <v>56</v>
      </c>
      <c r="C21" s="2">
        <v>26.37</v>
      </c>
      <c r="F21" s="2">
        <v>3</v>
      </c>
      <c r="G21" s="2" t="s">
        <v>476</v>
      </c>
      <c r="H21" s="2">
        <v>12</v>
      </c>
      <c r="I21" s="2" t="s">
        <v>353</v>
      </c>
    </row>
    <row r="22" spans="1:9" ht="12.75">
      <c r="A22" s="2" t="s">
        <v>1206</v>
      </c>
      <c r="B22" s="2">
        <v>56.1</v>
      </c>
      <c r="C22" s="2">
        <v>26.42</v>
      </c>
      <c r="F22" s="2">
        <v>1</v>
      </c>
      <c r="G22" s="2" t="s">
        <v>481</v>
      </c>
      <c r="H22" s="2">
        <v>13</v>
      </c>
      <c r="I22" s="2" t="s">
        <v>353</v>
      </c>
    </row>
    <row r="23" spans="1:9" ht="12.75">
      <c r="A23" s="2" t="s">
        <v>1207</v>
      </c>
      <c r="B23" s="2">
        <v>56.4</v>
      </c>
      <c r="C23" s="2">
        <v>26.05</v>
      </c>
      <c r="F23" s="2">
        <v>2</v>
      </c>
      <c r="G23" s="2" t="s">
        <v>382</v>
      </c>
      <c r="H23" s="2">
        <v>6</v>
      </c>
      <c r="I23" s="2" t="s">
        <v>353</v>
      </c>
    </row>
    <row r="24" spans="1:9" ht="12.75">
      <c r="A24" s="2" t="s">
        <v>1207</v>
      </c>
      <c r="B24" s="2">
        <v>55.4</v>
      </c>
      <c r="C24" s="2">
        <v>26.749</v>
      </c>
      <c r="F24" s="2">
        <v>1</v>
      </c>
      <c r="G24" s="2" t="s">
        <v>383</v>
      </c>
      <c r="H24" s="2">
        <v>8</v>
      </c>
      <c r="I24" s="2" t="s">
        <v>384</v>
      </c>
    </row>
    <row r="25" spans="1:9" ht="12.75">
      <c r="A25" s="2" t="s">
        <v>1208</v>
      </c>
      <c r="B25" s="2">
        <v>57</v>
      </c>
      <c r="C25" s="2">
        <v>26</v>
      </c>
      <c r="F25" s="2">
        <v>2</v>
      </c>
      <c r="G25" s="2" t="s">
        <v>1209</v>
      </c>
      <c r="H25" s="2">
        <v>8</v>
      </c>
      <c r="I25" s="2" t="s">
        <v>353</v>
      </c>
    </row>
    <row r="26" spans="1:9" ht="12.75">
      <c r="A26" s="2" t="s">
        <v>1210</v>
      </c>
      <c r="B26" s="2">
        <v>57.2</v>
      </c>
      <c r="C26" s="2">
        <v>26.227</v>
      </c>
      <c r="F26" s="2">
        <v>2</v>
      </c>
      <c r="G26" s="2" t="s">
        <v>594</v>
      </c>
      <c r="H26" s="2">
        <v>6</v>
      </c>
      <c r="I26" s="2" t="s">
        <v>384</v>
      </c>
    </row>
    <row r="27" spans="1:9" ht="12.75">
      <c r="A27" s="2" t="s">
        <v>1211</v>
      </c>
      <c r="B27" s="2">
        <v>55.8</v>
      </c>
      <c r="C27" s="2">
        <v>26.52</v>
      </c>
      <c r="F27" s="2">
        <v>1</v>
      </c>
      <c r="G27" s="2" t="s">
        <v>484</v>
      </c>
      <c r="H27" s="2">
        <v>6</v>
      </c>
      <c r="I27" s="2" t="s">
        <v>353</v>
      </c>
    </row>
    <row r="28" spans="1:9" ht="12.75">
      <c r="A28" s="2" t="s">
        <v>1212</v>
      </c>
      <c r="B28" s="2">
        <v>56.1</v>
      </c>
      <c r="C28" s="2">
        <v>26.21</v>
      </c>
      <c r="F28" s="2">
        <v>4</v>
      </c>
      <c r="G28" s="2" t="s">
        <v>528</v>
      </c>
      <c r="H28" s="2">
        <v>8</v>
      </c>
      <c r="I28" s="2" t="s">
        <v>353</v>
      </c>
    </row>
    <row r="29" spans="1:9" ht="12.75">
      <c r="A29" s="2" t="s">
        <v>1213</v>
      </c>
      <c r="B29" s="2">
        <v>55.7</v>
      </c>
      <c r="C29" s="2">
        <v>26.42</v>
      </c>
      <c r="F29" s="2">
        <v>2</v>
      </c>
      <c r="G29" s="2" t="s">
        <v>528</v>
      </c>
      <c r="H29" s="2">
        <v>11</v>
      </c>
      <c r="I29" s="2" t="s">
        <v>353</v>
      </c>
    </row>
    <row r="30" spans="1:9" ht="12.75">
      <c r="A30" s="2" t="s">
        <v>1214</v>
      </c>
      <c r="B30" s="2">
        <v>55</v>
      </c>
      <c r="C30" s="2">
        <v>26.633</v>
      </c>
      <c r="F30" s="2">
        <v>1</v>
      </c>
      <c r="G30" s="2" t="s">
        <v>378</v>
      </c>
      <c r="H30" s="2">
        <v>8</v>
      </c>
      <c r="I30" s="2" t="s">
        <v>379</v>
      </c>
    </row>
    <row r="31" spans="1:9" ht="12.75">
      <c r="A31" s="2" t="s">
        <v>1215</v>
      </c>
      <c r="B31" s="2">
        <v>55.4</v>
      </c>
      <c r="C31" s="2">
        <v>26.489</v>
      </c>
      <c r="F31" s="2">
        <v>1</v>
      </c>
      <c r="G31" s="2" t="s">
        <v>388</v>
      </c>
      <c r="H31" s="2">
        <v>6</v>
      </c>
      <c r="I31" s="2" t="s">
        <v>379</v>
      </c>
    </row>
    <row r="32" spans="1:9" ht="12.75">
      <c r="A32" s="2" t="s">
        <v>1216</v>
      </c>
      <c r="B32" s="2">
        <v>54.9</v>
      </c>
      <c r="C32" s="2">
        <v>26.295</v>
      </c>
      <c r="F32" s="2">
        <v>1</v>
      </c>
      <c r="G32" s="2" t="s">
        <v>378</v>
      </c>
      <c r="H32" s="2">
        <v>8</v>
      </c>
      <c r="I32" s="2" t="s">
        <v>379</v>
      </c>
    </row>
    <row r="33" spans="1:10" ht="12.75">
      <c r="A33" s="2" t="s">
        <v>712</v>
      </c>
      <c r="B33" s="2">
        <v>56.05</v>
      </c>
      <c r="C33" s="2">
        <v>26.49</v>
      </c>
      <c r="F33" s="2">
        <v>1</v>
      </c>
      <c r="G33" s="6">
        <v>19360</v>
      </c>
      <c r="H33" s="2">
        <v>6</v>
      </c>
      <c r="I33" s="2" t="s">
        <v>393</v>
      </c>
      <c r="J33" s="2" t="s">
        <v>433</v>
      </c>
    </row>
    <row r="34" spans="1:9" ht="12.75">
      <c r="A34" s="2" t="s">
        <v>1217</v>
      </c>
      <c r="B34" s="2">
        <v>55.56</v>
      </c>
      <c r="C34" s="2">
        <v>26.522</v>
      </c>
      <c r="F34" s="2">
        <v>1</v>
      </c>
      <c r="G34" s="2" t="s">
        <v>718</v>
      </c>
      <c r="H34" s="2">
        <v>32</v>
      </c>
      <c r="I34" s="2" t="s">
        <v>393</v>
      </c>
    </row>
    <row r="35" spans="1:9" ht="12.75">
      <c r="A35" s="2" t="s">
        <v>1217</v>
      </c>
      <c r="B35" s="2">
        <v>55.46</v>
      </c>
      <c r="C35" s="2">
        <v>26.536</v>
      </c>
      <c r="F35" s="2">
        <v>1</v>
      </c>
      <c r="G35" s="2" t="s">
        <v>718</v>
      </c>
      <c r="H35" s="2">
        <v>20</v>
      </c>
      <c r="I35" s="2" t="s">
        <v>393</v>
      </c>
    </row>
    <row r="36" spans="1:9" ht="12.75">
      <c r="A36" s="2" t="s">
        <v>1218</v>
      </c>
      <c r="B36" s="2">
        <v>55.43</v>
      </c>
      <c r="C36" s="2">
        <v>26.542</v>
      </c>
      <c r="F36" s="2">
        <v>1</v>
      </c>
      <c r="G36" s="2" t="s">
        <v>718</v>
      </c>
      <c r="H36" s="2">
        <v>20</v>
      </c>
      <c r="I36" s="2" t="s">
        <v>393</v>
      </c>
    </row>
    <row r="37" spans="1:9" ht="12.75">
      <c r="A37" s="2" t="s">
        <v>1219</v>
      </c>
      <c r="B37" s="2">
        <v>55.56</v>
      </c>
      <c r="C37" s="2">
        <v>26.504</v>
      </c>
      <c r="D37" s="2" t="s">
        <v>1171</v>
      </c>
      <c r="E37" s="2" t="s">
        <v>445</v>
      </c>
      <c r="F37" s="2">
        <v>1</v>
      </c>
      <c r="G37" s="2" t="s">
        <v>1220</v>
      </c>
      <c r="H37" s="2">
        <v>8</v>
      </c>
      <c r="I37" s="2" t="s">
        <v>393</v>
      </c>
    </row>
    <row r="38" spans="1:9" ht="12.75">
      <c r="A38" s="2" t="s">
        <v>1221</v>
      </c>
      <c r="B38" s="2">
        <v>55.7</v>
      </c>
      <c r="C38" s="2">
        <v>26.292</v>
      </c>
      <c r="F38" s="2">
        <v>1</v>
      </c>
      <c r="G38" s="2" t="s">
        <v>391</v>
      </c>
      <c r="H38" s="2">
        <v>6</v>
      </c>
      <c r="I38" s="2" t="s">
        <v>379</v>
      </c>
    </row>
    <row r="39" spans="1:9" ht="12.75">
      <c r="A39" s="2" t="s">
        <v>397</v>
      </c>
      <c r="B39" s="2">
        <v>56</v>
      </c>
      <c r="C39" s="2">
        <v>27</v>
      </c>
      <c r="D39" s="2" t="s">
        <v>371</v>
      </c>
      <c r="E39" s="2" t="s">
        <v>399</v>
      </c>
      <c r="F39" s="2">
        <v>3</v>
      </c>
      <c r="G39" s="2" t="s">
        <v>400</v>
      </c>
      <c r="H39" s="2">
        <v>3</v>
      </c>
      <c r="I39" s="2" t="s">
        <v>353</v>
      </c>
    </row>
    <row r="40" spans="1:9" ht="12.75">
      <c r="A40" s="2" t="s">
        <v>401</v>
      </c>
      <c r="B40" s="2">
        <v>56</v>
      </c>
      <c r="C40" s="2">
        <v>27</v>
      </c>
      <c r="D40" s="2" t="s">
        <v>371</v>
      </c>
      <c r="E40" s="2" t="s">
        <v>445</v>
      </c>
      <c r="F40" s="2">
        <v>3</v>
      </c>
      <c r="G40" s="2" t="s">
        <v>400</v>
      </c>
      <c r="H40" s="2">
        <v>4</v>
      </c>
      <c r="I40" s="2" t="s">
        <v>353</v>
      </c>
    </row>
    <row r="41" spans="1:9" ht="12.75">
      <c r="A41" s="2" t="s">
        <v>1222</v>
      </c>
      <c r="B41" s="2">
        <v>54.63</v>
      </c>
      <c r="C41" s="2">
        <v>27.1</v>
      </c>
      <c r="E41" s="2" t="s">
        <v>1223</v>
      </c>
      <c r="F41" s="2">
        <v>1</v>
      </c>
      <c r="G41" s="2" t="s">
        <v>1224</v>
      </c>
      <c r="H41" s="2">
        <v>13</v>
      </c>
      <c r="I41" s="2" t="s">
        <v>379</v>
      </c>
    </row>
    <row r="42" spans="1:9" ht="12.75">
      <c r="A42" s="2" t="s">
        <v>1225</v>
      </c>
      <c r="B42" s="2">
        <v>54.7</v>
      </c>
      <c r="C42" s="2">
        <v>26.311</v>
      </c>
      <c r="F42" s="2">
        <v>3</v>
      </c>
      <c r="G42" s="2" t="s">
        <v>595</v>
      </c>
      <c r="H42" s="2">
        <v>8</v>
      </c>
      <c r="I42" s="2" t="s">
        <v>379</v>
      </c>
    </row>
    <row r="43" spans="1:9" ht="12.75">
      <c r="A43" s="2" t="s">
        <v>1226</v>
      </c>
      <c r="B43" s="2">
        <v>55.6</v>
      </c>
      <c r="C43" s="2">
        <v>26.86</v>
      </c>
      <c r="F43" s="2">
        <v>1</v>
      </c>
      <c r="G43" s="2" t="s">
        <v>836</v>
      </c>
      <c r="H43" s="2">
        <v>10</v>
      </c>
      <c r="I43" s="2" t="s">
        <v>384</v>
      </c>
    </row>
    <row r="44" spans="1:12" ht="12.75">
      <c r="A44" s="5" t="s">
        <v>402</v>
      </c>
      <c r="B44" s="5">
        <v>55.2</v>
      </c>
      <c r="C44" s="5">
        <v>26.79</v>
      </c>
      <c r="D44" s="5" t="s">
        <v>1227</v>
      </c>
      <c r="E44" s="5" t="s">
        <v>1228</v>
      </c>
      <c r="F44" s="5">
        <v>1</v>
      </c>
      <c r="G44" s="5" t="s">
        <v>405</v>
      </c>
      <c r="H44" s="5">
        <v>54</v>
      </c>
      <c r="I44" s="5" t="s">
        <v>406</v>
      </c>
      <c r="J44" s="5"/>
      <c r="K44" s="4"/>
      <c r="L44" s="4"/>
    </row>
    <row r="45" spans="1:9" ht="12.75">
      <c r="A45" s="2" t="s">
        <v>1229</v>
      </c>
      <c r="B45" s="2">
        <v>55.2</v>
      </c>
      <c r="C45" s="2">
        <v>26.765</v>
      </c>
      <c r="D45" s="2" t="s">
        <v>1230</v>
      </c>
      <c r="E45" s="2" t="s">
        <v>1231</v>
      </c>
      <c r="F45" s="2">
        <v>1</v>
      </c>
      <c r="G45" s="2" t="s">
        <v>409</v>
      </c>
      <c r="H45" s="2">
        <v>7</v>
      </c>
      <c r="I45" s="2" t="s">
        <v>406</v>
      </c>
    </row>
    <row r="46" spans="1:9" ht="12.75">
      <c r="A46" s="2" t="s">
        <v>1232</v>
      </c>
      <c r="B46" s="2">
        <v>56</v>
      </c>
      <c r="C46" s="2">
        <v>27.4</v>
      </c>
      <c r="F46" s="2">
        <v>1</v>
      </c>
      <c r="G46" s="2" t="s">
        <v>501</v>
      </c>
      <c r="H46" s="2">
        <v>4</v>
      </c>
      <c r="I46" s="2" t="s">
        <v>353</v>
      </c>
    </row>
    <row r="47" spans="1:9" ht="12.75">
      <c r="A47" s="2" t="s">
        <v>1233</v>
      </c>
      <c r="B47" s="2">
        <v>55</v>
      </c>
      <c r="C47" s="2">
        <v>25.4</v>
      </c>
      <c r="F47" s="2">
        <v>1</v>
      </c>
      <c r="G47" s="2" t="s">
        <v>501</v>
      </c>
      <c r="H47" s="2">
        <v>4</v>
      </c>
      <c r="I47" s="2" t="s">
        <v>353</v>
      </c>
    </row>
    <row r="48" spans="1:9" ht="12.75">
      <c r="A48" s="2" t="s">
        <v>1234</v>
      </c>
      <c r="B48" s="2">
        <v>55</v>
      </c>
      <c r="C48" s="2">
        <v>26.91</v>
      </c>
      <c r="F48" s="2">
        <v>4</v>
      </c>
      <c r="G48" s="2" t="s">
        <v>544</v>
      </c>
      <c r="H48" s="2">
        <v>8</v>
      </c>
      <c r="I48" s="2" t="s">
        <v>545</v>
      </c>
    </row>
    <row r="49" spans="1:9" ht="12.75">
      <c r="A49" s="2" t="s">
        <v>1235</v>
      </c>
      <c r="B49" s="2">
        <v>55</v>
      </c>
      <c r="C49" s="2">
        <v>25</v>
      </c>
      <c r="F49" s="2">
        <v>1</v>
      </c>
      <c r="G49" s="2" t="s">
        <v>501</v>
      </c>
      <c r="H49" s="2">
        <v>4</v>
      </c>
      <c r="I49" s="2" t="s">
        <v>353</v>
      </c>
    </row>
    <row r="50" spans="1:9" ht="12.75">
      <c r="A50" s="2" t="s">
        <v>1236</v>
      </c>
      <c r="B50" s="2">
        <v>58</v>
      </c>
      <c r="C50" s="2">
        <v>26.2</v>
      </c>
      <c r="F50" s="2">
        <v>1</v>
      </c>
      <c r="G50" s="2" t="s">
        <v>501</v>
      </c>
      <c r="H50" s="2">
        <v>4</v>
      </c>
      <c r="I50" s="2" t="s">
        <v>353</v>
      </c>
    </row>
    <row r="51" spans="1:10" ht="12.75">
      <c r="A51" s="2" t="s">
        <v>1237</v>
      </c>
      <c r="B51" s="2">
        <v>55.3</v>
      </c>
      <c r="C51" s="2">
        <v>26.85</v>
      </c>
      <c r="F51" s="2">
        <v>1</v>
      </c>
      <c r="G51" s="2" t="s">
        <v>410</v>
      </c>
      <c r="H51" s="2">
        <v>51</v>
      </c>
      <c r="I51" s="2" t="s">
        <v>600</v>
      </c>
      <c r="J51" s="2" t="s">
        <v>412</v>
      </c>
    </row>
    <row r="52" spans="1:9" ht="12.75">
      <c r="A52" s="2" t="s">
        <v>1238</v>
      </c>
      <c r="B52" s="2">
        <v>55.3</v>
      </c>
      <c r="C52" s="2">
        <v>26.77</v>
      </c>
      <c r="F52" s="2">
        <v>3</v>
      </c>
      <c r="G52" s="2" t="s">
        <v>546</v>
      </c>
      <c r="H52" s="2">
        <v>8</v>
      </c>
      <c r="I52" s="2" t="s">
        <v>384</v>
      </c>
    </row>
    <row r="55" spans="1:3" ht="12.75">
      <c r="A55" s="5" t="s">
        <v>415</v>
      </c>
      <c r="B55" s="3">
        <f>AVERAGE(B10:B43,B45:B52)</f>
        <v>55.70761904761906</v>
      </c>
      <c r="C55" s="3">
        <f>AVERAGE(C10:C43,C45:C52)</f>
        <v>26.43607142857143</v>
      </c>
    </row>
    <row r="56" spans="1:3" ht="12.75">
      <c r="A56" s="5"/>
      <c r="B56" s="3"/>
      <c r="C56" s="3"/>
    </row>
    <row r="57" spans="1:3" ht="12.75">
      <c r="A57" s="5" t="s">
        <v>553</v>
      </c>
      <c r="B57" s="3">
        <f>MEDIAN(B10:B43,B45:B52)</f>
        <v>55.650000000000006</v>
      </c>
      <c r="C57" s="3">
        <f>MEDIAN(C10:C43,C45:C52)</f>
        <v>26.415</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Q41"/>
  <sheetViews>
    <sheetView workbookViewId="0" topLeftCell="A1">
      <pane ySplit="3375" topLeftCell="BM33" activePane="bottomLeft" state="split"/>
      <selection pane="topLeft" activeCell="G9" sqref="G9"/>
      <selection pane="bottomLeft" activeCell="R68" sqref="R68"/>
    </sheetView>
  </sheetViews>
  <sheetFormatPr defaultColWidth="11.421875" defaultRowHeight="12.75"/>
  <cols>
    <col min="1" max="1" width="17.8515625" style="2" bestFit="1" customWidth="1"/>
    <col min="2" max="3" width="10.28125" style="2" customWidth="1"/>
    <col min="4" max="4" width="8.421875" style="2" customWidth="1"/>
    <col min="5" max="5" width="7.28125" style="2" customWidth="1"/>
    <col min="6" max="6" width="3.7109375" style="2" customWidth="1"/>
    <col min="7" max="7" width="13.421875" style="2" bestFit="1" customWidth="1"/>
    <col min="8" max="8" width="13.8515625" style="2" customWidth="1"/>
    <col min="9" max="9" width="13.140625" style="2" bestFit="1" customWidth="1"/>
    <col min="10" max="10" width="6.57421875" style="2" bestFit="1" customWidth="1"/>
  </cols>
  <sheetData>
    <row r="1" ht="12.75">
      <c r="B1" t="s">
        <v>1270</v>
      </c>
    </row>
    <row r="2" ht="12.75">
      <c r="A2" t="s">
        <v>1040</v>
      </c>
    </row>
    <row r="3" spans="1:11" ht="12.75">
      <c r="A3" t="s">
        <v>1041</v>
      </c>
      <c r="K3" t="s">
        <v>603</v>
      </c>
    </row>
    <row r="4" spans="1:11" ht="12.75">
      <c r="A4" t="s">
        <v>1271</v>
      </c>
      <c r="K4" t="s">
        <v>603</v>
      </c>
    </row>
    <row r="6" spans="1:11" ht="12.75">
      <c r="A6" t="s">
        <v>560</v>
      </c>
      <c r="H6" t="s">
        <v>1274</v>
      </c>
      <c r="K6" t="s">
        <v>603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1244</v>
      </c>
      <c r="B10" s="2">
        <v>19.2</v>
      </c>
      <c r="C10" s="2">
        <v>19.37</v>
      </c>
      <c r="D10" s="2" t="s">
        <v>863</v>
      </c>
      <c r="E10" s="2" t="s">
        <v>371</v>
      </c>
      <c r="F10" s="2">
        <v>3</v>
      </c>
      <c r="G10" s="2" t="s">
        <v>368</v>
      </c>
      <c r="H10" s="2">
        <v>10</v>
      </c>
      <c r="I10" s="2" t="s">
        <v>353</v>
      </c>
    </row>
    <row r="11" spans="1:9" ht="12.75">
      <c r="A11" s="2" t="s">
        <v>1245</v>
      </c>
      <c r="B11" s="2">
        <v>19.6</v>
      </c>
      <c r="C11" s="2">
        <v>19.56</v>
      </c>
      <c r="F11" s="2">
        <v>1</v>
      </c>
      <c r="G11" s="2" t="s">
        <v>370</v>
      </c>
      <c r="H11" s="2">
        <v>10</v>
      </c>
      <c r="I11" s="2" t="s">
        <v>353</v>
      </c>
    </row>
    <row r="12" spans="1:11" ht="12.75">
      <c r="A12" s="2" t="s">
        <v>860</v>
      </c>
      <c r="B12" s="2">
        <v>18.8</v>
      </c>
      <c r="C12" s="2">
        <v>19.31</v>
      </c>
      <c r="D12" s="2" t="s">
        <v>444</v>
      </c>
      <c r="E12" s="2" t="s">
        <v>371</v>
      </c>
      <c r="F12" s="2">
        <v>1</v>
      </c>
      <c r="G12" s="2" t="s">
        <v>436</v>
      </c>
      <c r="H12" s="2">
        <v>5</v>
      </c>
      <c r="I12" s="2" t="s">
        <v>353</v>
      </c>
      <c r="K12" t="s">
        <v>603</v>
      </c>
    </row>
    <row r="13" spans="1:9" ht="12.75">
      <c r="A13" s="2" t="s">
        <v>1246</v>
      </c>
      <c r="B13" s="2">
        <v>18.75</v>
      </c>
      <c r="C13" s="2">
        <v>18.95</v>
      </c>
      <c r="D13" s="2" t="s">
        <v>434</v>
      </c>
      <c r="E13" s="2" t="s">
        <v>445</v>
      </c>
      <c r="F13" s="2">
        <v>1</v>
      </c>
      <c r="G13" s="2" t="s">
        <v>511</v>
      </c>
      <c r="H13" s="2">
        <v>8</v>
      </c>
      <c r="I13" s="2" t="s">
        <v>359</v>
      </c>
    </row>
    <row r="14" spans="1:9" ht="12.75">
      <c r="A14" s="2" t="s">
        <v>1246</v>
      </c>
      <c r="B14" s="2">
        <v>18.8</v>
      </c>
      <c r="C14" s="2">
        <v>18.95</v>
      </c>
      <c r="F14" s="2">
        <v>1</v>
      </c>
      <c r="G14" s="2" t="s">
        <v>370</v>
      </c>
      <c r="H14" s="2">
        <v>10</v>
      </c>
      <c r="I14" s="2" t="s">
        <v>353</v>
      </c>
    </row>
    <row r="15" spans="1:9" ht="12.75">
      <c r="A15" s="2" t="s">
        <v>1247</v>
      </c>
      <c r="B15" s="2">
        <v>19.1</v>
      </c>
      <c r="C15" s="2">
        <v>19.3</v>
      </c>
      <c r="D15" s="2" t="s">
        <v>439</v>
      </c>
      <c r="E15" s="2" t="s">
        <v>448</v>
      </c>
      <c r="F15" s="2">
        <v>3</v>
      </c>
      <c r="G15" s="2" t="s">
        <v>373</v>
      </c>
      <c r="H15" s="2">
        <v>7</v>
      </c>
      <c r="I15" s="2" t="s">
        <v>353</v>
      </c>
    </row>
    <row r="16" spans="1:9" ht="12.75">
      <c r="A16" s="2" t="s">
        <v>1248</v>
      </c>
      <c r="B16" s="2">
        <v>19.2</v>
      </c>
      <c r="C16" s="2">
        <v>19.13</v>
      </c>
      <c r="F16" s="2">
        <v>2</v>
      </c>
      <c r="G16" s="2" t="s">
        <v>460</v>
      </c>
      <c r="H16" s="2">
        <v>9</v>
      </c>
      <c r="I16" s="2" t="s">
        <v>353</v>
      </c>
    </row>
    <row r="17" spans="1:9" ht="12.75">
      <c r="A17" s="2" t="s">
        <v>1249</v>
      </c>
      <c r="B17" s="2">
        <v>21.1</v>
      </c>
      <c r="C17" s="2">
        <v>19.565</v>
      </c>
      <c r="F17" s="2">
        <v>1</v>
      </c>
      <c r="G17" s="2" t="s">
        <v>378</v>
      </c>
      <c r="H17" s="2">
        <v>13</v>
      </c>
      <c r="I17" s="2" t="s">
        <v>379</v>
      </c>
    </row>
    <row r="18" spans="1:9" ht="12.75">
      <c r="A18" s="2" t="s">
        <v>1250</v>
      </c>
      <c r="B18" s="2">
        <v>19.6</v>
      </c>
      <c r="C18" s="2">
        <v>19.02</v>
      </c>
      <c r="F18" s="2">
        <v>1</v>
      </c>
      <c r="G18" s="2" t="s">
        <v>519</v>
      </c>
      <c r="H18" s="2">
        <v>40</v>
      </c>
      <c r="I18" s="2" t="s">
        <v>353</v>
      </c>
    </row>
    <row r="19" spans="1:9" ht="12.75">
      <c r="A19" s="2" t="s">
        <v>380</v>
      </c>
      <c r="B19" s="2">
        <v>19.9</v>
      </c>
      <c r="C19" s="2">
        <v>19.34</v>
      </c>
      <c r="D19" s="2" t="s">
        <v>863</v>
      </c>
      <c r="E19" s="2" t="s">
        <v>371</v>
      </c>
      <c r="F19" s="2">
        <v>3</v>
      </c>
      <c r="G19" s="2" t="s">
        <v>381</v>
      </c>
      <c r="H19" s="2">
        <v>40</v>
      </c>
      <c r="I19" s="2" t="s">
        <v>353</v>
      </c>
    </row>
    <row r="20" spans="1:9" ht="12.75">
      <c r="A20" s="2" t="s">
        <v>1251</v>
      </c>
      <c r="B20" s="2">
        <v>23.4</v>
      </c>
      <c r="C20" s="2">
        <v>18.599</v>
      </c>
      <c r="F20" s="2">
        <v>1</v>
      </c>
      <c r="G20" s="2" t="s">
        <v>378</v>
      </c>
      <c r="H20" s="2">
        <v>13</v>
      </c>
      <c r="I20" s="2" t="s">
        <v>379</v>
      </c>
    </row>
    <row r="21" spans="1:9" ht="12.75">
      <c r="A21" s="2" t="s">
        <v>1251</v>
      </c>
      <c r="B21" s="2">
        <v>18.1</v>
      </c>
      <c r="C21" s="2">
        <v>19.362</v>
      </c>
      <c r="F21" s="2">
        <v>1</v>
      </c>
      <c r="G21" s="2" t="s">
        <v>378</v>
      </c>
      <c r="H21" s="2">
        <v>13</v>
      </c>
      <c r="I21" s="2" t="s">
        <v>379</v>
      </c>
    </row>
    <row r="22" spans="1:9" ht="12.75">
      <c r="A22" s="2" t="s">
        <v>1252</v>
      </c>
      <c r="B22" s="2">
        <v>17.3</v>
      </c>
      <c r="C22" s="2">
        <v>18.542</v>
      </c>
      <c r="F22" s="2">
        <v>1</v>
      </c>
      <c r="G22" s="2" t="s">
        <v>378</v>
      </c>
      <c r="H22" s="2">
        <v>13</v>
      </c>
      <c r="I22" s="2" t="s">
        <v>379</v>
      </c>
    </row>
    <row r="23" spans="1:9" ht="12.75">
      <c r="A23" s="2" t="s">
        <v>1253</v>
      </c>
      <c r="B23" s="2">
        <v>19.2</v>
      </c>
      <c r="C23" s="2">
        <v>19.47</v>
      </c>
      <c r="F23" s="2">
        <v>2</v>
      </c>
      <c r="G23" s="2" t="s">
        <v>382</v>
      </c>
      <c r="H23" s="2">
        <v>6</v>
      </c>
      <c r="I23" s="2" t="s">
        <v>353</v>
      </c>
    </row>
    <row r="24" spans="1:9" ht="12.75">
      <c r="A24" s="2" t="s">
        <v>1254</v>
      </c>
      <c r="B24" s="2">
        <v>21.6</v>
      </c>
      <c r="C24" s="2">
        <v>19.162</v>
      </c>
      <c r="F24" s="2">
        <v>1</v>
      </c>
      <c r="G24" s="2" t="s">
        <v>383</v>
      </c>
      <c r="H24" s="2">
        <v>8</v>
      </c>
      <c r="I24" s="2" t="s">
        <v>384</v>
      </c>
    </row>
    <row r="25" spans="1:9" ht="12.75">
      <c r="A25" s="2" t="s">
        <v>1255</v>
      </c>
      <c r="B25" s="2">
        <v>19.2</v>
      </c>
      <c r="C25" s="2">
        <v>19.49</v>
      </c>
      <c r="F25" s="2">
        <v>1</v>
      </c>
      <c r="G25" s="2" t="s">
        <v>484</v>
      </c>
      <c r="H25" s="2">
        <v>6</v>
      </c>
      <c r="I25" s="2" t="s">
        <v>353</v>
      </c>
    </row>
    <row r="26" spans="1:9" ht="12.75">
      <c r="A26" s="2" t="s">
        <v>1256</v>
      </c>
      <c r="B26" s="2">
        <v>19.8</v>
      </c>
      <c r="C26" s="2">
        <v>20.6</v>
      </c>
      <c r="F26" s="2">
        <v>2</v>
      </c>
      <c r="G26" s="2" t="s">
        <v>1257</v>
      </c>
      <c r="H26" s="2">
        <v>10</v>
      </c>
      <c r="I26" s="2" t="s">
        <v>353</v>
      </c>
    </row>
    <row r="27" spans="1:9" ht="12.75">
      <c r="A27" s="2" t="s">
        <v>1256</v>
      </c>
      <c r="B27" s="2">
        <v>20.6</v>
      </c>
      <c r="C27" s="2">
        <v>20.59</v>
      </c>
      <c r="F27" s="2">
        <v>2</v>
      </c>
      <c r="G27" s="2" t="s">
        <v>1258</v>
      </c>
      <c r="H27" s="2">
        <v>10</v>
      </c>
      <c r="I27" s="2" t="s">
        <v>353</v>
      </c>
    </row>
    <row r="28" spans="1:9" ht="12.75">
      <c r="A28" s="2" t="s">
        <v>1259</v>
      </c>
      <c r="B28" s="2">
        <v>19.6</v>
      </c>
      <c r="C28" s="2">
        <v>18.995</v>
      </c>
      <c r="F28" s="2">
        <v>1</v>
      </c>
      <c r="G28" s="2" t="s">
        <v>388</v>
      </c>
      <c r="H28" s="2">
        <v>6</v>
      </c>
      <c r="I28" s="2" t="s">
        <v>379</v>
      </c>
    </row>
    <row r="29" spans="1:9" ht="12.75">
      <c r="A29" s="2" t="s">
        <v>1260</v>
      </c>
      <c r="B29" s="2">
        <v>20.6</v>
      </c>
      <c r="C29" s="2">
        <v>18.843</v>
      </c>
      <c r="F29" s="2">
        <v>1</v>
      </c>
      <c r="G29" s="2" t="s">
        <v>389</v>
      </c>
      <c r="H29" s="2">
        <v>5</v>
      </c>
      <c r="I29" s="2" t="s">
        <v>379</v>
      </c>
    </row>
    <row r="30" spans="1:9" ht="12.75">
      <c r="A30" s="2" t="s">
        <v>1261</v>
      </c>
      <c r="B30" s="2">
        <v>20.3</v>
      </c>
      <c r="C30" s="2">
        <v>19.097</v>
      </c>
      <c r="F30" s="2">
        <v>1</v>
      </c>
      <c r="G30" s="2" t="s">
        <v>391</v>
      </c>
      <c r="H30" s="2">
        <v>6</v>
      </c>
      <c r="I30" s="2" t="s">
        <v>379</v>
      </c>
    </row>
    <row r="31" spans="1:9" ht="12.75">
      <c r="A31" s="2" t="s">
        <v>401</v>
      </c>
      <c r="B31" s="2">
        <v>20</v>
      </c>
      <c r="C31" s="2">
        <v>19</v>
      </c>
      <c r="D31" s="2" t="s">
        <v>642</v>
      </c>
      <c r="E31" s="2" t="s">
        <v>642</v>
      </c>
      <c r="F31" s="2">
        <v>3</v>
      </c>
      <c r="G31" s="2" t="s">
        <v>400</v>
      </c>
      <c r="H31" s="2">
        <v>4</v>
      </c>
      <c r="I31" s="2" t="s">
        <v>353</v>
      </c>
    </row>
    <row r="32" spans="1:12" ht="12.75">
      <c r="A32" s="5" t="s">
        <v>402</v>
      </c>
      <c r="B32" s="5">
        <v>20.4</v>
      </c>
      <c r="C32" s="5">
        <v>19.35</v>
      </c>
      <c r="D32" s="5" t="s">
        <v>1262</v>
      </c>
      <c r="E32" s="5" t="s">
        <v>1263</v>
      </c>
      <c r="F32" s="5">
        <v>1</v>
      </c>
      <c r="G32" s="5" t="s">
        <v>405</v>
      </c>
      <c r="H32" s="5">
        <v>54</v>
      </c>
      <c r="I32" s="5" t="s">
        <v>406</v>
      </c>
      <c r="J32" s="5"/>
      <c r="K32" s="4"/>
      <c r="L32" s="4"/>
    </row>
    <row r="33" spans="1:9" ht="12.75">
      <c r="A33" s="2" t="s">
        <v>1264</v>
      </c>
      <c r="B33" s="2">
        <v>20.6</v>
      </c>
      <c r="C33" s="2">
        <v>19.311</v>
      </c>
      <c r="D33" s="2" t="s">
        <v>1265</v>
      </c>
      <c r="E33" s="2" t="s">
        <v>1266</v>
      </c>
      <c r="F33" s="2">
        <v>1</v>
      </c>
      <c r="G33" s="2" t="s">
        <v>409</v>
      </c>
      <c r="H33" s="2">
        <v>7</v>
      </c>
      <c r="I33" s="2" t="s">
        <v>406</v>
      </c>
    </row>
    <row r="34" spans="1:9" ht="12.75">
      <c r="A34" s="2" t="s">
        <v>1267</v>
      </c>
      <c r="B34" s="2">
        <v>20</v>
      </c>
      <c r="C34" s="2">
        <v>18</v>
      </c>
      <c r="F34" s="2">
        <v>1</v>
      </c>
      <c r="G34" s="2" t="s">
        <v>501</v>
      </c>
      <c r="H34" s="2">
        <v>4</v>
      </c>
      <c r="I34" s="2" t="s">
        <v>353</v>
      </c>
    </row>
    <row r="35" spans="1:10" ht="12.75">
      <c r="A35" s="2" t="s">
        <v>1268</v>
      </c>
      <c r="B35" s="2">
        <v>20.5</v>
      </c>
      <c r="C35" s="2">
        <v>19.37</v>
      </c>
      <c r="F35" s="2">
        <v>1</v>
      </c>
      <c r="G35" s="2" t="s">
        <v>410</v>
      </c>
      <c r="H35" s="2">
        <v>51</v>
      </c>
      <c r="I35" s="2" t="s">
        <v>600</v>
      </c>
      <c r="J35" s="2" t="s">
        <v>412</v>
      </c>
    </row>
    <row r="36" spans="1:9" ht="12.75">
      <c r="A36" s="2" t="s">
        <v>1269</v>
      </c>
      <c r="B36" s="2">
        <v>21</v>
      </c>
      <c r="C36" s="2">
        <v>19.75</v>
      </c>
      <c r="F36" s="2">
        <v>1</v>
      </c>
      <c r="G36" s="2" t="s">
        <v>1036</v>
      </c>
      <c r="H36" s="2">
        <v>8</v>
      </c>
      <c r="I36" s="2" t="s">
        <v>354</v>
      </c>
    </row>
    <row r="39" spans="1:3" ht="12.75">
      <c r="A39" s="5" t="s">
        <v>415</v>
      </c>
      <c r="B39" s="3">
        <f>AVERAGE(B10:B31,B33:B36)</f>
        <v>19.84038461538462</v>
      </c>
      <c r="C39" s="3">
        <f>AVERAGE(C10:C31,C33:C36)</f>
        <v>19.25676923076923</v>
      </c>
    </row>
    <row r="40" spans="1:3" ht="12.75">
      <c r="A40" s="5"/>
      <c r="B40" s="3"/>
      <c r="C40" s="3"/>
    </row>
    <row r="41" spans="1:3" ht="12.75">
      <c r="A41" s="5" t="s">
        <v>553</v>
      </c>
      <c r="B41" s="3">
        <f>MEDIAN(B10:B31,B33:B36)</f>
        <v>19.700000000000003</v>
      </c>
      <c r="C41" s="3">
        <f>MEDIAN(C10:C31,C33:C36)</f>
        <v>19.305</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Q67"/>
  <sheetViews>
    <sheetView workbookViewId="0" topLeftCell="A1">
      <pane ySplit="3375" topLeftCell="BM54" activePane="bottomLeft" state="split"/>
      <selection pane="topLeft" activeCell="K8" sqref="K8"/>
      <selection pane="bottomLeft" activeCell="D72" sqref="D72"/>
    </sheetView>
  </sheetViews>
  <sheetFormatPr defaultColWidth="11.421875" defaultRowHeight="12.75"/>
  <cols>
    <col min="1" max="1" width="17.8515625" style="2" bestFit="1" customWidth="1"/>
    <col min="2" max="2" width="10.140625" style="2" customWidth="1"/>
    <col min="3" max="3" width="11.00390625" style="2" customWidth="1"/>
    <col min="4" max="5" width="7.7109375" style="2" customWidth="1"/>
    <col min="6" max="6" width="5.421875" style="2" customWidth="1"/>
    <col min="7" max="7" width="14.28125" style="2" customWidth="1"/>
    <col min="8" max="8" width="14.00390625" style="2" customWidth="1"/>
    <col min="9" max="9" width="13.421875" style="2" customWidth="1"/>
    <col min="10" max="10" width="6.57421875" style="2" bestFit="1" customWidth="1"/>
  </cols>
  <sheetData>
    <row r="1" ht="12.75">
      <c r="B1" t="s">
        <v>1339</v>
      </c>
    </row>
    <row r="2" ht="12.75">
      <c r="A2" t="s">
        <v>1040</v>
      </c>
    </row>
    <row r="3" ht="12.75">
      <c r="A3" t="s">
        <v>1041</v>
      </c>
    </row>
    <row r="4" ht="12.75">
      <c r="A4" t="s">
        <v>1340</v>
      </c>
    </row>
    <row r="5" ht="12.75">
      <c r="K5" t="s">
        <v>603</v>
      </c>
    </row>
    <row r="6" spans="1:8" ht="12.75">
      <c r="A6" t="s">
        <v>560</v>
      </c>
      <c r="H6" t="s">
        <v>1341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1275</v>
      </c>
      <c r="B10" s="2">
        <v>10.1</v>
      </c>
      <c r="C10" s="2">
        <v>20.74</v>
      </c>
      <c r="D10" s="2" t="s">
        <v>870</v>
      </c>
      <c r="E10" s="2" t="s">
        <v>1171</v>
      </c>
      <c r="F10" s="2">
        <v>4</v>
      </c>
      <c r="G10" s="2" t="s">
        <v>368</v>
      </c>
      <c r="H10" s="2">
        <v>10</v>
      </c>
      <c r="I10" s="2" t="s">
        <v>353</v>
      </c>
    </row>
    <row r="11" spans="1:9" ht="12.75">
      <c r="A11" s="2" t="s">
        <v>1276</v>
      </c>
      <c r="B11" s="2">
        <v>9.8</v>
      </c>
      <c r="C11" s="2">
        <v>21.12</v>
      </c>
      <c r="F11" s="2">
        <v>1</v>
      </c>
      <c r="G11" s="2" t="s">
        <v>370</v>
      </c>
      <c r="H11" s="2">
        <v>10</v>
      </c>
      <c r="I11" s="2" t="s">
        <v>353</v>
      </c>
    </row>
    <row r="12" spans="1:9" ht="12.75">
      <c r="A12" s="2" t="s">
        <v>1277</v>
      </c>
      <c r="B12" s="2">
        <v>10.3</v>
      </c>
      <c r="C12" s="2">
        <v>20.85</v>
      </c>
      <c r="D12" s="2" t="s">
        <v>434</v>
      </c>
      <c r="E12" s="2" t="s">
        <v>371</v>
      </c>
      <c r="F12" s="2">
        <v>1</v>
      </c>
      <c r="G12" s="2" t="s">
        <v>436</v>
      </c>
      <c r="H12" s="2">
        <v>5</v>
      </c>
      <c r="I12" s="2" t="s">
        <v>353</v>
      </c>
    </row>
    <row r="13" spans="1:9" ht="12.75">
      <c r="A13" s="2" t="s">
        <v>1278</v>
      </c>
      <c r="B13" s="2">
        <v>8.9</v>
      </c>
      <c r="C13" s="2">
        <v>20.29</v>
      </c>
      <c r="E13" s="2" t="s">
        <v>614</v>
      </c>
      <c r="F13" s="2">
        <v>1</v>
      </c>
      <c r="G13" s="2" t="s">
        <v>999</v>
      </c>
      <c r="H13" s="2">
        <v>8</v>
      </c>
      <c r="I13" s="2" t="s">
        <v>359</v>
      </c>
    </row>
    <row r="14" spans="1:9" ht="12.75">
      <c r="A14" s="2" t="s">
        <v>1279</v>
      </c>
      <c r="B14" s="2">
        <v>10.6</v>
      </c>
      <c r="C14" s="2">
        <v>20.79</v>
      </c>
      <c r="D14" s="2" t="s">
        <v>371</v>
      </c>
      <c r="E14" s="2" t="s">
        <v>445</v>
      </c>
      <c r="F14" s="2">
        <v>3</v>
      </c>
      <c r="G14" s="2" t="s">
        <v>373</v>
      </c>
      <c r="H14" s="2">
        <v>7</v>
      </c>
      <c r="I14" s="2" t="s">
        <v>353</v>
      </c>
    </row>
    <row r="15" spans="1:10" ht="12.75">
      <c r="A15" s="2" t="s">
        <v>1280</v>
      </c>
      <c r="B15" s="2">
        <v>11</v>
      </c>
      <c r="C15" s="2">
        <v>20.77</v>
      </c>
      <c r="F15" s="2">
        <v>2</v>
      </c>
      <c r="G15" s="2" t="s">
        <v>436</v>
      </c>
      <c r="H15" s="2">
        <v>7</v>
      </c>
      <c r="I15" s="2" t="s">
        <v>353</v>
      </c>
      <c r="J15" s="2" t="s">
        <v>390</v>
      </c>
    </row>
    <row r="16" spans="1:9" ht="12.75">
      <c r="A16" s="2" t="s">
        <v>1281</v>
      </c>
      <c r="B16" s="2">
        <v>11.3</v>
      </c>
      <c r="C16" s="2">
        <v>20.93</v>
      </c>
      <c r="F16" s="2">
        <v>6</v>
      </c>
      <c r="G16" s="2" t="s">
        <v>1282</v>
      </c>
      <c r="H16" s="2">
        <v>26</v>
      </c>
      <c r="I16" s="2" t="s">
        <v>353</v>
      </c>
    </row>
    <row r="17" spans="1:9" ht="12.75">
      <c r="A17" s="2" t="s">
        <v>1283</v>
      </c>
      <c r="B17" s="2">
        <v>10.2</v>
      </c>
      <c r="C17" s="2">
        <v>20.75</v>
      </c>
      <c r="F17" s="2">
        <v>3</v>
      </c>
      <c r="G17" s="2" t="s">
        <v>1284</v>
      </c>
      <c r="H17" s="2">
        <v>15</v>
      </c>
      <c r="I17" s="2" t="s">
        <v>353</v>
      </c>
    </row>
    <row r="18" spans="1:9" ht="12.75">
      <c r="A18" s="2" t="s">
        <v>1285</v>
      </c>
      <c r="B18" s="2">
        <v>11.2</v>
      </c>
      <c r="C18" s="2">
        <v>20.92</v>
      </c>
      <c r="F18" s="2">
        <v>3</v>
      </c>
      <c r="G18" s="2" t="s">
        <v>1286</v>
      </c>
      <c r="H18" s="2">
        <v>12</v>
      </c>
      <c r="I18" s="2" t="s">
        <v>353</v>
      </c>
    </row>
    <row r="19" spans="1:9" ht="12.75">
      <c r="A19" s="2" t="s">
        <v>1287</v>
      </c>
      <c r="B19" s="2">
        <v>10.9</v>
      </c>
      <c r="C19" s="2">
        <v>20.85</v>
      </c>
      <c r="F19" s="2">
        <v>2</v>
      </c>
      <c r="G19" s="2" t="s">
        <v>462</v>
      </c>
      <c r="H19" s="2">
        <v>4</v>
      </c>
      <c r="I19" s="2" t="s">
        <v>353</v>
      </c>
    </row>
    <row r="20" spans="1:9" ht="12.75">
      <c r="A20" s="2" t="s">
        <v>1288</v>
      </c>
      <c r="B20" s="2">
        <v>11.3</v>
      </c>
      <c r="C20" s="2">
        <v>20.69</v>
      </c>
      <c r="F20" s="2">
        <v>6</v>
      </c>
      <c r="G20" s="2" t="s">
        <v>1289</v>
      </c>
      <c r="H20" s="2">
        <v>8</v>
      </c>
      <c r="I20" s="2" t="s">
        <v>353</v>
      </c>
    </row>
    <row r="21" spans="1:9" ht="12.75">
      <c r="A21" s="2" t="s">
        <v>1290</v>
      </c>
      <c r="B21" s="2">
        <v>10.6</v>
      </c>
      <c r="C21" s="2">
        <v>21.87</v>
      </c>
      <c r="F21" s="2">
        <v>1</v>
      </c>
      <c r="G21" s="2" t="s">
        <v>462</v>
      </c>
      <c r="H21" s="2">
        <v>4</v>
      </c>
      <c r="I21" s="2" t="s">
        <v>353</v>
      </c>
    </row>
    <row r="22" spans="1:9" ht="12.75">
      <c r="A22" s="2" t="s">
        <v>1291</v>
      </c>
      <c r="B22" s="2">
        <v>10.1</v>
      </c>
      <c r="C22" s="2">
        <v>20.71</v>
      </c>
      <c r="F22" s="2">
        <v>1</v>
      </c>
      <c r="G22" s="2" t="s">
        <v>460</v>
      </c>
      <c r="H22" s="2">
        <v>9</v>
      </c>
      <c r="I22" s="2" t="s">
        <v>353</v>
      </c>
    </row>
    <row r="23" spans="1:9" ht="12.75">
      <c r="A23" s="2" t="s">
        <v>1292</v>
      </c>
      <c r="B23" s="2">
        <v>13.3</v>
      </c>
      <c r="C23" s="2">
        <v>20.928</v>
      </c>
      <c r="F23" s="2">
        <v>1</v>
      </c>
      <c r="G23" s="2" t="s">
        <v>378</v>
      </c>
      <c r="H23" s="2">
        <v>13</v>
      </c>
      <c r="I23" s="2" t="s">
        <v>379</v>
      </c>
    </row>
    <row r="24" spans="1:9" ht="12.75">
      <c r="A24" s="2" t="s">
        <v>1293</v>
      </c>
      <c r="B24" s="2">
        <v>12.7</v>
      </c>
      <c r="C24" s="2">
        <v>20.304</v>
      </c>
      <c r="F24" s="2">
        <v>1</v>
      </c>
      <c r="G24" s="2" t="s">
        <v>378</v>
      </c>
      <c r="H24" s="2">
        <v>13</v>
      </c>
      <c r="I24" s="2" t="s">
        <v>379</v>
      </c>
    </row>
    <row r="25" spans="1:9" ht="12.75">
      <c r="A25" s="2" t="s">
        <v>1294</v>
      </c>
      <c r="B25" s="2">
        <v>11.5</v>
      </c>
      <c r="C25" s="2">
        <v>20.82</v>
      </c>
      <c r="F25" s="2">
        <v>2</v>
      </c>
      <c r="G25" s="2" t="s">
        <v>622</v>
      </c>
      <c r="H25" s="2">
        <v>6</v>
      </c>
      <c r="I25" s="2" t="s">
        <v>353</v>
      </c>
    </row>
    <row r="26" spans="1:9" ht="12.75">
      <c r="A26" s="2" t="s">
        <v>1295</v>
      </c>
      <c r="B26" s="2">
        <v>10.8</v>
      </c>
      <c r="C26" s="2">
        <v>20.91</v>
      </c>
      <c r="F26" s="2">
        <v>5</v>
      </c>
      <c r="G26" s="2" t="s">
        <v>1296</v>
      </c>
      <c r="H26" s="2">
        <v>8</v>
      </c>
      <c r="I26" s="2" t="s">
        <v>384</v>
      </c>
    </row>
    <row r="27" spans="1:9" ht="12.75">
      <c r="A27" s="2" t="s">
        <v>1297</v>
      </c>
      <c r="B27" s="2">
        <v>14.1</v>
      </c>
      <c r="C27" s="2">
        <v>19.908</v>
      </c>
      <c r="F27" s="2">
        <v>1</v>
      </c>
      <c r="G27" s="2" t="s">
        <v>378</v>
      </c>
      <c r="H27" s="2">
        <v>13</v>
      </c>
      <c r="I27" s="2" t="s">
        <v>379</v>
      </c>
    </row>
    <row r="28" spans="1:9" ht="12.75">
      <c r="A28" s="2" t="s">
        <v>1298</v>
      </c>
      <c r="B28" s="2">
        <v>11.9</v>
      </c>
      <c r="C28" s="2">
        <v>20.78</v>
      </c>
      <c r="F28" s="2">
        <v>5</v>
      </c>
      <c r="G28" s="2" t="s">
        <v>1299</v>
      </c>
      <c r="H28" s="2">
        <v>12</v>
      </c>
      <c r="I28" s="2" t="s">
        <v>353</v>
      </c>
    </row>
    <row r="29" spans="1:9" ht="12.75">
      <c r="A29" s="2" t="s">
        <v>1300</v>
      </c>
      <c r="B29" s="2">
        <v>12.1</v>
      </c>
      <c r="C29" s="2">
        <v>20.83</v>
      </c>
      <c r="F29" s="2">
        <v>12</v>
      </c>
      <c r="G29" s="2" t="s">
        <v>1301</v>
      </c>
      <c r="H29" s="2">
        <v>12</v>
      </c>
      <c r="I29" s="2" t="s">
        <v>353</v>
      </c>
    </row>
    <row r="30" spans="1:9" ht="12.75">
      <c r="A30" s="2" t="s">
        <v>1302</v>
      </c>
      <c r="B30" s="2">
        <v>11.7</v>
      </c>
      <c r="C30" s="2">
        <v>20.92</v>
      </c>
      <c r="D30" s="2" t="s">
        <v>434</v>
      </c>
      <c r="E30" s="2" t="s">
        <v>448</v>
      </c>
      <c r="F30" s="2">
        <v>3</v>
      </c>
      <c r="G30" s="2" t="s">
        <v>1303</v>
      </c>
      <c r="H30" s="2">
        <v>10</v>
      </c>
      <c r="I30" s="2" t="s">
        <v>353</v>
      </c>
    </row>
    <row r="31" spans="1:9" ht="12.75">
      <c r="A31" s="2" t="s">
        <v>1304</v>
      </c>
      <c r="B31" s="2">
        <v>11.5</v>
      </c>
      <c r="C31" s="2">
        <v>20.85</v>
      </c>
      <c r="F31" s="2">
        <v>2</v>
      </c>
      <c r="G31" s="2" t="s">
        <v>1305</v>
      </c>
      <c r="H31" s="2">
        <v>10</v>
      </c>
      <c r="I31" s="2" t="s">
        <v>353</v>
      </c>
    </row>
    <row r="32" spans="1:9" ht="12.75">
      <c r="A32" s="2" t="s">
        <v>1306</v>
      </c>
      <c r="B32" s="2">
        <v>12.4</v>
      </c>
      <c r="C32" s="2">
        <v>20.81</v>
      </c>
      <c r="F32" s="2">
        <v>9</v>
      </c>
      <c r="G32" s="2" t="s">
        <v>473</v>
      </c>
      <c r="H32" s="2">
        <v>12</v>
      </c>
      <c r="I32" s="2" t="s">
        <v>353</v>
      </c>
    </row>
    <row r="33" spans="1:9" ht="12.75">
      <c r="A33" s="2" t="s">
        <v>1307</v>
      </c>
      <c r="B33" s="2">
        <v>12</v>
      </c>
      <c r="C33" s="2">
        <v>20.68</v>
      </c>
      <c r="D33" s="2" t="s">
        <v>863</v>
      </c>
      <c r="E33" s="2" t="s">
        <v>870</v>
      </c>
      <c r="F33" s="2">
        <v>5</v>
      </c>
      <c r="G33" s="2" t="s">
        <v>1308</v>
      </c>
      <c r="H33" s="2">
        <v>11</v>
      </c>
      <c r="I33" s="2" t="s">
        <v>353</v>
      </c>
    </row>
    <row r="34" spans="1:9" ht="12.75">
      <c r="A34" s="2" t="s">
        <v>1309</v>
      </c>
      <c r="B34" s="2">
        <v>12.4</v>
      </c>
      <c r="C34" s="2">
        <v>20.72</v>
      </c>
      <c r="F34" s="2">
        <v>2</v>
      </c>
      <c r="G34" s="2" t="s">
        <v>1310</v>
      </c>
      <c r="H34" s="2">
        <v>10</v>
      </c>
      <c r="I34" s="2" t="s">
        <v>353</v>
      </c>
    </row>
    <row r="35" spans="1:9" ht="12.75">
      <c r="A35" s="2" t="s">
        <v>1311</v>
      </c>
      <c r="B35" s="2">
        <v>11.9</v>
      </c>
      <c r="F35" s="2">
        <v>4</v>
      </c>
      <c r="G35" s="2" t="s">
        <v>1312</v>
      </c>
      <c r="H35" s="2">
        <v>11</v>
      </c>
      <c r="I35" s="2" t="s">
        <v>353</v>
      </c>
    </row>
    <row r="36" spans="1:9" ht="12.75">
      <c r="A36" s="2" t="s">
        <v>1313</v>
      </c>
      <c r="B36" s="2">
        <v>12.4</v>
      </c>
      <c r="C36" s="2">
        <v>20.79</v>
      </c>
      <c r="F36" s="2">
        <v>2</v>
      </c>
      <c r="G36" s="2" t="s">
        <v>689</v>
      </c>
      <c r="H36" s="2">
        <v>12</v>
      </c>
      <c r="I36" s="2" t="s">
        <v>355</v>
      </c>
    </row>
    <row r="37" spans="1:9" ht="12.75">
      <c r="A37" s="2" t="s">
        <v>1314</v>
      </c>
      <c r="B37" s="2">
        <v>12.6</v>
      </c>
      <c r="C37" s="2">
        <v>20.21</v>
      </c>
      <c r="F37" s="2">
        <v>1</v>
      </c>
      <c r="G37" s="2" t="s">
        <v>1315</v>
      </c>
      <c r="H37" s="2">
        <v>8</v>
      </c>
      <c r="I37" s="2" t="s">
        <v>353</v>
      </c>
    </row>
    <row r="38" spans="1:9" ht="12.75">
      <c r="A38" s="2" t="s">
        <v>1316</v>
      </c>
      <c r="B38" s="2">
        <v>10.6</v>
      </c>
      <c r="C38" s="2">
        <v>20.87</v>
      </c>
      <c r="F38" s="2">
        <v>2</v>
      </c>
      <c r="G38" s="2" t="s">
        <v>382</v>
      </c>
      <c r="H38" s="2">
        <v>6</v>
      </c>
      <c r="I38" s="2" t="s">
        <v>353</v>
      </c>
    </row>
    <row r="39" spans="1:9" ht="12.75">
      <c r="A39" s="2" t="s">
        <v>1317</v>
      </c>
      <c r="B39" s="2">
        <v>12.6</v>
      </c>
      <c r="C39" s="2">
        <v>20.93</v>
      </c>
      <c r="F39" s="2">
        <v>3</v>
      </c>
      <c r="G39" s="2" t="s">
        <v>1318</v>
      </c>
      <c r="H39" s="2">
        <v>12</v>
      </c>
      <c r="I39" s="2" t="s">
        <v>353</v>
      </c>
    </row>
    <row r="40" spans="1:9" ht="12.75">
      <c r="A40" s="2" t="s">
        <v>1319</v>
      </c>
      <c r="B40" s="2">
        <v>12.8</v>
      </c>
      <c r="C40" s="2">
        <v>20.913</v>
      </c>
      <c r="F40" s="2">
        <v>1</v>
      </c>
      <c r="G40" s="2" t="s">
        <v>388</v>
      </c>
      <c r="H40" s="2">
        <v>6</v>
      </c>
      <c r="I40" s="2" t="s">
        <v>379</v>
      </c>
    </row>
    <row r="41" spans="1:9" ht="12.75">
      <c r="A41" s="2" t="s">
        <v>1320</v>
      </c>
      <c r="B41" s="2">
        <v>13.8</v>
      </c>
      <c r="C41" s="2">
        <v>20.8</v>
      </c>
      <c r="F41" s="2">
        <v>3</v>
      </c>
      <c r="G41" s="2" t="s">
        <v>1321</v>
      </c>
      <c r="H41" s="2">
        <v>12</v>
      </c>
      <c r="I41" s="2" t="s">
        <v>353</v>
      </c>
    </row>
    <row r="42" spans="1:9" ht="12.75">
      <c r="A42" s="2" t="s">
        <v>1322</v>
      </c>
      <c r="B42" s="2">
        <v>13.56</v>
      </c>
      <c r="C42" s="2">
        <v>20.696</v>
      </c>
      <c r="F42" s="2">
        <v>1</v>
      </c>
      <c r="G42" s="2" t="s">
        <v>727</v>
      </c>
      <c r="H42" s="2">
        <v>18</v>
      </c>
      <c r="I42" s="2" t="s">
        <v>393</v>
      </c>
    </row>
    <row r="43" spans="1:9" ht="12.75">
      <c r="A43" s="2" t="s">
        <v>1323</v>
      </c>
      <c r="B43" s="2">
        <v>13.52</v>
      </c>
      <c r="C43" s="2">
        <v>20.666</v>
      </c>
      <c r="F43" s="2">
        <v>1</v>
      </c>
      <c r="G43" s="2" t="s">
        <v>394</v>
      </c>
      <c r="H43" s="2">
        <v>18</v>
      </c>
      <c r="I43" s="2" t="s">
        <v>393</v>
      </c>
    </row>
    <row r="44" spans="1:9" ht="12.75">
      <c r="A44" s="2" t="s">
        <v>1324</v>
      </c>
      <c r="B44" s="2">
        <v>13.5</v>
      </c>
      <c r="C44" s="2">
        <v>20.916</v>
      </c>
      <c r="F44" s="2">
        <v>1</v>
      </c>
      <c r="G44" s="2" t="s">
        <v>391</v>
      </c>
      <c r="H44" s="2">
        <v>6</v>
      </c>
      <c r="I44" s="2" t="s">
        <v>379</v>
      </c>
    </row>
    <row r="45" spans="1:9" ht="12.75">
      <c r="A45" s="2" t="s">
        <v>1167</v>
      </c>
      <c r="B45" s="2">
        <v>14.08</v>
      </c>
      <c r="C45" s="2">
        <v>20.778</v>
      </c>
      <c r="F45" s="2">
        <v>1</v>
      </c>
      <c r="G45" s="2" t="s">
        <v>394</v>
      </c>
      <c r="H45" s="2">
        <v>18</v>
      </c>
      <c r="I45" s="2" t="s">
        <v>393</v>
      </c>
    </row>
    <row r="46" spans="1:9" ht="12.75">
      <c r="A46" s="2" t="s">
        <v>1167</v>
      </c>
      <c r="B46" s="2">
        <v>13.95</v>
      </c>
      <c r="C46" s="2">
        <v>20.765</v>
      </c>
      <c r="F46" s="2">
        <v>1</v>
      </c>
      <c r="G46" s="2" t="s">
        <v>394</v>
      </c>
      <c r="H46" s="2">
        <v>18</v>
      </c>
      <c r="I46" s="2" t="s">
        <v>393</v>
      </c>
    </row>
    <row r="47" spans="1:9" ht="12.75">
      <c r="A47" s="2" t="s">
        <v>1167</v>
      </c>
      <c r="B47" s="2">
        <v>13.63</v>
      </c>
      <c r="C47" s="2">
        <v>20.737</v>
      </c>
      <c r="F47" s="2">
        <v>1</v>
      </c>
      <c r="G47" s="2" t="s">
        <v>394</v>
      </c>
      <c r="H47" s="2">
        <v>18</v>
      </c>
      <c r="I47" s="2" t="s">
        <v>393</v>
      </c>
    </row>
    <row r="48" spans="1:9" ht="12.75">
      <c r="A48" s="2" t="s">
        <v>1167</v>
      </c>
      <c r="B48" s="2">
        <v>13.64</v>
      </c>
      <c r="C48" s="2">
        <v>20.65</v>
      </c>
      <c r="F48" s="2">
        <v>1</v>
      </c>
      <c r="G48" s="2" t="s">
        <v>394</v>
      </c>
      <c r="H48" s="2">
        <v>18</v>
      </c>
      <c r="I48" s="2" t="s">
        <v>393</v>
      </c>
    </row>
    <row r="49" spans="1:9" ht="12.75">
      <c r="A49" s="2" t="s">
        <v>1325</v>
      </c>
      <c r="B49" s="2">
        <v>13.9</v>
      </c>
      <c r="C49" s="2">
        <v>20.704</v>
      </c>
      <c r="F49" s="2">
        <v>2</v>
      </c>
      <c r="G49" s="2" t="s">
        <v>738</v>
      </c>
      <c r="H49" s="2">
        <v>26</v>
      </c>
      <c r="I49" s="2" t="s">
        <v>393</v>
      </c>
    </row>
    <row r="50" spans="1:9" ht="12.75">
      <c r="A50" s="2" t="s">
        <v>397</v>
      </c>
      <c r="B50" s="2">
        <v>18</v>
      </c>
      <c r="C50" s="2">
        <v>21</v>
      </c>
      <c r="D50" s="2" t="s">
        <v>372</v>
      </c>
      <c r="E50" s="2" t="s">
        <v>367</v>
      </c>
      <c r="F50" s="2">
        <v>3</v>
      </c>
      <c r="G50" s="2" t="s">
        <v>400</v>
      </c>
      <c r="H50" s="2">
        <v>3</v>
      </c>
      <c r="I50" s="2" t="s">
        <v>353</v>
      </c>
    </row>
    <row r="51" spans="1:9" ht="12.75">
      <c r="A51" s="2" t="s">
        <v>1326</v>
      </c>
      <c r="B51" s="2">
        <v>14.12</v>
      </c>
      <c r="C51" s="2">
        <v>20.733</v>
      </c>
      <c r="F51" s="2">
        <v>1</v>
      </c>
      <c r="G51" s="2" t="s">
        <v>495</v>
      </c>
      <c r="H51" s="2">
        <v>26</v>
      </c>
      <c r="I51" s="2" t="s">
        <v>393</v>
      </c>
    </row>
    <row r="52" spans="1:9" ht="12.75">
      <c r="A52" s="2" t="s">
        <v>1326</v>
      </c>
      <c r="B52" s="2">
        <v>14.17</v>
      </c>
      <c r="C52" s="2">
        <v>20.726</v>
      </c>
      <c r="F52" s="2">
        <v>1</v>
      </c>
      <c r="G52" s="2" t="s">
        <v>495</v>
      </c>
      <c r="H52" s="2">
        <v>26</v>
      </c>
      <c r="I52" s="2" t="s">
        <v>393</v>
      </c>
    </row>
    <row r="53" spans="1:9" ht="12.75">
      <c r="A53" s="2" t="s">
        <v>1327</v>
      </c>
      <c r="B53" s="2">
        <v>14.21</v>
      </c>
      <c r="C53" s="2">
        <v>20.736</v>
      </c>
      <c r="F53" s="2">
        <v>1</v>
      </c>
      <c r="G53" s="2" t="s">
        <v>495</v>
      </c>
      <c r="H53" s="2">
        <v>26</v>
      </c>
      <c r="I53" s="2" t="s">
        <v>393</v>
      </c>
    </row>
    <row r="54" spans="1:9" ht="12.75">
      <c r="A54" s="2" t="s">
        <v>1328</v>
      </c>
      <c r="B54" s="2">
        <v>14.2</v>
      </c>
      <c r="C54" s="2">
        <v>20.727</v>
      </c>
      <c r="F54" s="2">
        <v>1</v>
      </c>
      <c r="G54" s="2" t="s">
        <v>495</v>
      </c>
      <c r="H54" s="2">
        <v>26</v>
      </c>
      <c r="I54" s="2" t="s">
        <v>393</v>
      </c>
    </row>
    <row r="55" spans="1:9" ht="12.75">
      <c r="A55" s="2" t="s">
        <v>1328</v>
      </c>
      <c r="B55" s="2">
        <v>14.21</v>
      </c>
      <c r="C55" s="2">
        <v>20.728</v>
      </c>
      <c r="F55" s="2">
        <v>1</v>
      </c>
      <c r="G55" s="2" t="s">
        <v>495</v>
      </c>
      <c r="H55" s="2">
        <v>26</v>
      </c>
      <c r="I55" s="2" t="s">
        <v>393</v>
      </c>
    </row>
    <row r="56" spans="1:9" ht="12.75">
      <c r="A56" s="2" t="s">
        <v>401</v>
      </c>
      <c r="B56" s="2">
        <v>17</v>
      </c>
      <c r="C56" s="2">
        <v>21</v>
      </c>
      <c r="D56" s="2" t="s">
        <v>366</v>
      </c>
      <c r="E56" s="2" t="s">
        <v>367</v>
      </c>
      <c r="F56" s="2">
        <v>3</v>
      </c>
      <c r="G56" s="2" t="s">
        <v>400</v>
      </c>
      <c r="H56" s="2">
        <v>4</v>
      </c>
      <c r="I56" s="2" t="s">
        <v>353</v>
      </c>
    </row>
    <row r="57" spans="1:9" ht="12.75">
      <c r="A57" s="2" t="s">
        <v>1329</v>
      </c>
      <c r="B57" s="2">
        <v>13</v>
      </c>
      <c r="C57" s="2">
        <v>20.301</v>
      </c>
      <c r="F57" s="2">
        <v>4</v>
      </c>
      <c r="G57" s="2" t="s">
        <v>1177</v>
      </c>
      <c r="H57" s="2">
        <v>7</v>
      </c>
      <c r="I57" s="2" t="s">
        <v>384</v>
      </c>
    </row>
    <row r="58" spans="1:9" ht="12.75">
      <c r="A58" s="2" t="s">
        <v>1330</v>
      </c>
      <c r="B58" s="2">
        <v>14.2</v>
      </c>
      <c r="C58" s="2">
        <v>20.66</v>
      </c>
      <c r="F58" s="2">
        <v>4</v>
      </c>
      <c r="G58" s="2" t="s">
        <v>1177</v>
      </c>
      <c r="H58" s="2">
        <v>7</v>
      </c>
      <c r="I58" s="2" t="s">
        <v>384</v>
      </c>
    </row>
    <row r="59" spans="1:12" ht="12.75">
      <c r="A59" s="5" t="s">
        <v>402</v>
      </c>
      <c r="B59" s="5">
        <v>14.4</v>
      </c>
      <c r="C59" s="5">
        <v>20.76</v>
      </c>
      <c r="D59" s="5" t="s">
        <v>1331</v>
      </c>
      <c r="E59" s="5" t="s">
        <v>1332</v>
      </c>
      <c r="F59" s="5">
        <v>1</v>
      </c>
      <c r="G59" s="5" t="s">
        <v>405</v>
      </c>
      <c r="H59" s="5">
        <v>54</v>
      </c>
      <c r="I59" s="5" t="s">
        <v>406</v>
      </c>
      <c r="J59" s="5"/>
      <c r="K59" s="4"/>
      <c r="L59" s="4"/>
    </row>
    <row r="60" spans="1:9" ht="12.75">
      <c r="A60" s="2" t="s">
        <v>1333</v>
      </c>
      <c r="B60" s="2">
        <v>14.4</v>
      </c>
      <c r="C60" s="2">
        <v>20.72</v>
      </c>
      <c r="D60" s="2" t="s">
        <v>1334</v>
      </c>
      <c r="E60" s="2" t="s">
        <v>1335</v>
      </c>
      <c r="F60" s="2">
        <v>1</v>
      </c>
      <c r="G60" s="2" t="s">
        <v>499</v>
      </c>
      <c r="H60" s="2">
        <v>7</v>
      </c>
      <c r="I60" s="2" t="s">
        <v>406</v>
      </c>
    </row>
    <row r="61" spans="1:9" ht="12.75">
      <c r="A61" s="2" t="s">
        <v>1336</v>
      </c>
      <c r="B61" s="2">
        <v>15.6</v>
      </c>
      <c r="C61" s="2">
        <v>20.69</v>
      </c>
      <c r="F61" s="2">
        <v>3</v>
      </c>
      <c r="G61" s="2" t="s">
        <v>1337</v>
      </c>
      <c r="H61" s="2">
        <v>8</v>
      </c>
      <c r="I61" s="2" t="s">
        <v>354</v>
      </c>
    </row>
    <row r="62" spans="1:10" ht="12.75">
      <c r="A62" s="2" t="s">
        <v>1338</v>
      </c>
      <c r="B62" s="2">
        <v>14.3</v>
      </c>
      <c r="C62" s="2">
        <v>20.5</v>
      </c>
      <c r="F62" s="2">
        <v>1</v>
      </c>
      <c r="G62" s="2" t="s">
        <v>410</v>
      </c>
      <c r="H62" s="2">
        <v>51</v>
      </c>
      <c r="I62" s="2" t="s">
        <v>600</v>
      </c>
      <c r="J62" s="2" t="s">
        <v>412</v>
      </c>
    </row>
    <row r="65" spans="1:3" ht="12.75">
      <c r="A65" s="5" t="s">
        <v>415</v>
      </c>
      <c r="B65" s="3">
        <f>AVERAGE(B10:B58,B60:B62)</f>
        <v>12.62673076923077</v>
      </c>
      <c r="C65" s="3">
        <f>AVERAGE(C10:C58,C60:C62)</f>
        <v>20.75854901960784</v>
      </c>
    </row>
    <row r="66" spans="1:3" ht="12.75">
      <c r="A66" s="5"/>
      <c r="B66" s="3"/>
      <c r="C66" s="3"/>
    </row>
    <row r="67" spans="1:3" ht="12.75">
      <c r="A67" s="5" t="s">
        <v>553</v>
      </c>
      <c r="B67" s="3">
        <f>MEDIAN(B10:B58,B60:B62)</f>
        <v>12.6</v>
      </c>
      <c r="C67" s="3">
        <f>MEDIAN(C10:C58,C60:C62)</f>
        <v>20.765</v>
      </c>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Q59"/>
  <sheetViews>
    <sheetView workbookViewId="0" topLeftCell="A1">
      <pane ySplit="3375" topLeftCell="BM43" activePane="bottomLeft" state="split"/>
      <selection pane="topLeft" activeCell="H57" sqref="H57"/>
      <selection pane="bottomLeft" activeCell="R78" sqref="R78"/>
    </sheetView>
  </sheetViews>
  <sheetFormatPr defaultColWidth="11.421875" defaultRowHeight="12.75"/>
  <cols>
    <col min="1" max="1" width="17.8515625" style="2" bestFit="1" customWidth="1"/>
    <col min="2" max="2" width="10.57421875" style="2" customWidth="1"/>
    <col min="3" max="3" width="10.00390625" style="2" customWidth="1"/>
    <col min="4" max="4" width="8.7109375" style="2" customWidth="1"/>
    <col min="5" max="5" width="8.28125" style="2" customWidth="1"/>
    <col min="6" max="6" width="3.57421875" style="2" customWidth="1"/>
    <col min="7" max="7" width="13.421875" style="2" bestFit="1" customWidth="1"/>
    <col min="8" max="8" width="13.421875" style="2" customWidth="1"/>
    <col min="9" max="9" width="13.140625" style="2" customWidth="1"/>
    <col min="10" max="10" width="6.57421875" style="2" bestFit="1" customWidth="1"/>
  </cols>
  <sheetData>
    <row r="1" ht="12.75">
      <c r="B1" t="s">
        <v>1392</v>
      </c>
    </row>
    <row r="2" ht="12.75">
      <c r="A2" t="s">
        <v>1040</v>
      </c>
    </row>
    <row r="3" ht="12.75">
      <c r="A3" t="s">
        <v>1041</v>
      </c>
    </row>
    <row r="4" ht="12.75">
      <c r="A4" t="s">
        <v>1393</v>
      </c>
    </row>
    <row r="5" ht="12.75">
      <c r="L5" t="s">
        <v>603</v>
      </c>
    </row>
    <row r="6" spans="1:8" ht="12.75">
      <c r="A6" t="s">
        <v>560</v>
      </c>
      <c r="H6" t="s">
        <v>1394</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1344</v>
      </c>
      <c r="B10" s="2">
        <v>119</v>
      </c>
      <c r="C10" s="2">
        <v>17.23</v>
      </c>
      <c r="F10" s="2">
        <v>1</v>
      </c>
      <c r="G10" s="2" t="s">
        <v>420</v>
      </c>
      <c r="H10" s="2">
        <v>6</v>
      </c>
      <c r="I10" s="2" t="s">
        <v>354</v>
      </c>
    </row>
    <row r="11" spans="1:9" ht="12.75">
      <c r="A11" s="2" t="s">
        <v>1345</v>
      </c>
      <c r="B11" s="2">
        <v>123.3</v>
      </c>
      <c r="C11" s="2">
        <v>16.46</v>
      </c>
      <c r="D11" s="2" t="s">
        <v>444</v>
      </c>
      <c r="E11" s="2" t="s">
        <v>371</v>
      </c>
      <c r="F11" s="2">
        <v>3</v>
      </c>
      <c r="G11" s="2" t="s">
        <v>1346</v>
      </c>
      <c r="H11" s="2">
        <v>10</v>
      </c>
      <c r="I11" s="2" t="s">
        <v>353</v>
      </c>
    </row>
    <row r="12" spans="1:9" ht="12.75">
      <c r="A12" s="2" t="s">
        <v>857</v>
      </c>
      <c r="B12" s="2">
        <v>125</v>
      </c>
      <c r="C12" s="2">
        <v>18</v>
      </c>
      <c r="E12" s="2" t="s">
        <v>522</v>
      </c>
      <c r="F12" s="2">
        <v>1</v>
      </c>
      <c r="G12" s="2" t="s">
        <v>782</v>
      </c>
      <c r="H12" s="2">
        <v>18</v>
      </c>
      <c r="I12" s="2" t="s">
        <v>354</v>
      </c>
    </row>
    <row r="13" spans="1:9" ht="12.75">
      <c r="A13" s="2" t="s">
        <v>1347</v>
      </c>
      <c r="B13" s="2">
        <v>123.4</v>
      </c>
      <c r="C13" s="2">
        <v>16.32</v>
      </c>
      <c r="D13" s="2" t="s">
        <v>444</v>
      </c>
      <c r="E13" s="2" t="s">
        <v>434</v>
      </c>
      <c r="F13" s="2">
        <v>4</v>
      </c>
      <c r="G13" s="2" t="s">
        <v>368</v>
      </c>
      <c r="H13" s="2">
        <v>10</v>
      </c>
      <c r="I13" s="2" t="s">
        <v>353</v>
      </c>
    </row>
    <row r="14" spans="1:9" ht="12.75">
      <c r="A14" s="2" t="s">
        <v>1348</v>
      </c>
      <c r="B14" s="2">
        <v>123.5</v>
      </c>
      <c r="C14" s="2">
        <v>16.28</v>
      </c>
      <c r="F14" s="2">
        <v>3</v>
      </c>
      <c r="G14" s="2" t="s">
        <v>431</v>
      </c>
      <c r="H14" s="2">
        <v>10</v>
      </c>
      <c r="I14" s="2" t="s">
        <v>353</v>
      </c>
    </row>
    <row r="15" spans="1:9" ht="12.75">
      <c r="A15" s="2" t="s">
        <v>1349</v>
      </c>
      <c r="B15" s="2">
        <v>123.7</v>
      </c>
      <c r="F15" s="2">
        <v>3</v>
      </c>
      <c r="G15" s="2" t="s">
        <v>431</v>
      </c>
      <c r="H15" s="2">
        <v>10</v>
      </c>
      <c r="I15" s="2" t="s">
        <v>353</v>
      </c>
    </row>
    <row r="16" spans="1:9" ht="12.75">
      <c r="A16" s="2" t="s">
        <v>1350</v>
      </c>
      <c r="B16" s="2">
        <v>122.9</v>
      </c>
      <c r="C16" s="2">
        <v>16.49</v>
      </c>
      <c r="F16" s="2">
        <v>3</v>
      </c>
      <c r="G16" s="2" t="s">
        <v>437</v>
      </c>
      <c r="H16" s="2">
        <v>10</v>
      </c>
      <c r="I16" s="2" t="s">
        <v>353</v>
      </c>
    </row>
    <row r="17" spans="1:9" ht="12.75">
      <c r="A17" s="2" t="s">
        <v>1351</v>
      </c>
      <c r="B17" s="2">
        <v>123.9</v>
      </c>
      <c r="C17" s="2">
        <v>16.03</v>
      </c>
      <c r="D17" s="2" t="s">
        <v>863</v>
      </c>
      <c r="E17" s="2" t="s">
        <v>366</v>
      </c>
      <c r="F17" s="2">
        <v>3</v>
      </c>
      <c r="G17" s="2" t="s">
        <v>436</v>
      </c>
      <c r="H17" s="2">
        <v>5</v>
      </c>
      <c r="I17" s="2" t="s">
        <v>353</v>
      </c>
    </row>
    <row r="18" spans="1:9" ht="12.75">
      <c r="A18" s="2" t="s">
        <v>1352</v>
      </c>
      <c r="B18" s="2">
        <v>125.1</v>
      </c>
      <c r="C18" s="2">
        <v>16.49</v>
      </c>
      <c r="D18" s="2" t="s">
        <v>422</v>
      </c>
      <c r="E18" s="2" t="s">
        <v>434</v>
      </c>
      <c r="F18" s="2">
        <v>1</v>
      </c>
      <c r="G18" s="2" t="s">
        <v>440</v>
      </c>
      <c r="H18" s="2">
        <v>10</v>
      </c>
      <c r="I18" s="2" t="s">
        <v>353</v>
      </c>
    </row>
    <row r="19" spans="1:9" ht="12.75">
      <c r="A19" s="2" t="s">
        <v>1353</v>
      </c>
      <c r="B19" s="2">
        <v>123.9</v>
      </c>
      <c r="C19" s="2">
        <v>16.51</v>
      </c>
      <c r="F19" s="2">
        <v>2</v>
      </c>
      <c r="G19" s="2" t="s">
        <v>370</v>
      </c>
      <c r="H19" s="2">
        <v>10</v>
      </c>
      <c r="I19" s="2" t="s">
        <v>353</v>
      </c>
    </row>
    <row r="20" spans="1:9" ht="12.75">
      <c r="A20" s="2" t="s">
        <v>1102</v>
      </c>
      <c r="B20" s="2">
        <v>122.2</v>
      </c>
      <c r="C20" s="2">
        <v>16.16</v>
      </c>
      <c r="F20" s="2">
        <v>1</v>
      </c>
      <c r="G20" s="2" t="s">
        <v>1103</v>
      </c>
      <c r="H20" s="2">
        <v>10</v>
      </c>
      <c r="I20" s="2" t="s">
        <v>353</v>
      </c>
    </row>
    <row r="21" spans="1:9" ht="12.75">
      <c r="A21" s="2" t="s">
        <v>1354</v>
      </c>
      <c r="B21" s="2">
        <v>122.4</v>
      </c>
      <c r="C21" s="2">
        <v>16.47</v>
      </c>
      <c r="F21" s="2">
        <v>3</v>
      </c>
      <c r="G21" s="2" t="s">
        <v>443</v>
      </c>
      <c r="H21" s="2">
        <v>5</v>
      </c>
      <c r="I21" s="2" t="s">
        <v>353</v>
      </c>
    </row>
    <row r="22" spans="1:9" ht="12.75">
      <c r="A22" s="2" t="s">
        <v>1355</v>
      </c>
      <c r="B22" s="2">
        <v>125</v>
      </c>
      <c r="C22" s="2">
        <v>16.54</v>
      </c>
      <c r="E22" s="2" t="s">
        <v>522</v>
      </c>
      <c r="F22" s="2">
        <v>1</v>
      </c>
      <c r="G22" s="2" t="s">
        <v>1356</v>
      </c>
      <c r="H22" s="2">
        <v>8</v>
      </c>
      <c r="I22" s="2" t="s">
        <v>359</v>
      </c>
    </row>
    <row r="23" spans="1:9" ht="12.75">
      <c r="A23" s="2" t="s">
        <v>1357</v>
      </c>
      <c r="B23" s="2">
        <v>123.3</v>
      </c>
      <c r="C23" s="2">
        <v>16.39</v>
      </c>
      <c r="D23" s="2" t="s">
        <v>444</v>
      </c>
      <c r="E23" s="2" t="s">
        <v>371</v>
      </c>
      <c r="F23" s="2">
        <v>3</v>
      </c>
      <c r="G23" s="2" t="s">
        <v>373</v>
      </c>
      <c r="H23" s="2">
        <v>7</v>
      </c>
      <c r="I23" s="2" t="s">
        <v>353</v>
      </c>
    </row>
    <row r="24" spans="1:9" ht="12.75">
      <c r="A24" s="2" t="s">
        <v>1358</v>
      </c>
      <c r="B24" s="2">
        <v>123.4</v>
      </c>
      <c r="C24" s="2">
        <v>16.14</v>
      </c>
      <c r="F24" s="2">
        <v>1</v>
      </c>
      <c r="G24" s="2" t="s">
        <v>459</v>
      </c>
      <c r="H24" s="2">
        <v>9</v>
      </c>
      <c r="I24" s="2" t="s">
        <v>353</v>
      </c>
    </row>
    <row r="25" spans="1:9" ht="12.75">
      <c r="A25" s="2" t="s">
        <v>1359</v>
      </c>
      <c r="B25" s="2">
        <v>123.4</v>
      </c>
      <c r="C25" s="2">
        <v>16.54</v>
      </c>
      <c r="F25" s="2">
        <v>2</v>
      </c>
      <c r="G25" s="2" t="s">
        <v>460</v>
      </c>
      <c r="H25" s="2">
        <v>9</v>
      </c>
      <c r="I25" s="2" t="s">
        <v>353</v>
      </c>
    </row>
    <row r="26" spans="1:9" ht="12.75">
      <c r="A26" s="2" t="s">
        <v>1291</v>
      </c>
      <c r="B26" s="2">
        <v>123.1</v>
      </c>
      <c r="C26" s="2">
        <v>16.29</v>
      </c>
      <c r="F26" s="2">
        <v>3</v>
      </c>
      <c r="G26" s="2" t="s">
        <v>1115</v>
      </c>
      <c r="H26" s="2">
        <v>5</v>
      </c>
      <c r="I26" s="2" t="s">
        <v>353</v>
      </c>
    </row>
    <row r="27" spans="1:9" ht="12.75">
      <c r="A27" s="2" t="s">
        <v>1360</v>
      </c>
      <c r="B27" s="2">
        <v>122.2</v>
      </c>
      <c r="C27" s="2">
        <v>16.47</v>
      </c>
      <c r="F27" s="2">
        <v>2</v>
      </c>
      <c r="G27" s="2" t="s">
        <v>516</v>
      </c>
      <c r="H27" s="2">
        <v>13</v>
      </c>
      <c r="I27" s="2" t="s">
        <v>393</v>
      </c>
    </row>
    <row r="28" spans="1:9" ht="12.75">
      <c r="A28" s="2" t="s">
        <v>1361</v>
      </c>
      <c r="B28" s="2">
        <v>125.3</v>
      </c>
      <c r="C28" s="2">
        <v>15.8</v>
      </c>
      <c r="F28" s="2">
        <v>1</v>
      </c>
      <c r="G28" s="2" t="s">
        <v>459</v>
      </c>
      <c r="H28" s="2">
        <v>33</v>
      </c>
      <c r="I28" s="2" t="s">
        <v>354</v>
      </c>
    </row>
    <row r="29" spans="1:9" ht="12.75">
      <c r="A29" s="2" t="s">
        <v>1361</v>
      </c>
      <c r="B29" s="2">
        <v>124</v>
      </c>
      <c r="C29" s="2">
        <v>16.38</v>
      </c>
      <c r="F29" s="2">
        <v>1</v>
      </c>
      <c r="G29" s="2" t="s">
        <v>1362</v>
      </c>
      <c r="H29" s="2">
        <v>33</v>
      </c>
      <c r="I29" s="2" t="s">
        <v>354</v>
      </c>
    </row>
    <row r="30" spans="1:9" ht="12.75">
      <c r="A30" s="2" t="s">
        <v>1363</v>
      </c>
      <c r="B30" s="2">
        <v>125</v>
      </c>
      <c r="C30" s="2">
        <v>16.454</v>
      </c>
      <c r="F30" s="2">
        <v>1</v>
      </c>
      <c r="G30" s="2" t="s">
        <v>378</v>
      </c>
      <c r="H30" s="2">
        <v>13</v>
      </c>
      <c r="I30" s="2" t="s">
        <v>379</v>
      </c>
    </row>
    <row r="31" spans="1:9" ht="12.75">
      <c r="A31" s="2" t="s">
        <v>1364</v>
      </c>
      <c r="B31" s="2">
        <v>122.1</v>
      </c>
      <c r="C31" s="2">
        <v>16.668</v>
      </c>
      <c r="F31" s="2">
        <v>1</v>
      </c>
      <c r="G31" s="2" t="s">
        <v>378</v>
      </c>
      <c r="H31" s="2">
        <v>13</v>
      </c>
      <c r="I31" s="2" t="s">
        <v>379</v>
      </c>
    </row>
    <row r="32" spans="1:9" ht="12.75">
      <c r="A32" s="2" t="s">
        <v>1365</v>
      </c>
      <c r="B32" s="2">
        <v>122</v>
      </c>
      <c r="C32" s="2">
        <v>16.634</v>
      </c>
      <c r="F32" s="2">
        <v>1</v>
      </c>
      <c r="G32" s="2" t="s">
        <v>378</v>
      </c>
      <c r="H32" s="2">
        <v>13</v>
      </c>
      <c r="I32" s="2" t="s">
        <v>379</v>
      </c>
    </row>
    <row r="33" spans="1:9" ht="12.75">
      <c r="A33" s="2" t="s">
        <v>1366</v>
      </c>
      <c r="B33" s="2">
        <v>124.2</v>
      </c>
      <c r="C33" s="2">
        <v>16.4</v>
      </c>
      <c r="F33" s="2">
        <v>1</v>
      </c>
      <c r="G33" s="2" t="s">
        <v>1367</v>
      </c>
      <c r="H33" s="2">
        <v>6</v>
      </c>
      <c r="I33" s="2" t="s">
        <v>379</v>
      </c>
    </row>
    <row r="34" spans="1:9" ht="12.75">
      <c r="A34" s="2" t="s">
        <v>1368</v>
      </c>
      <c r="B34" s="2">
        <v>125</v>
      </c>
      <c r="C34" s="2">
        <v>16.643</v>
      </c>
      <c r="F34" s="2">
        <v>1</v>
      </c>
      <c r="G34" s="2" t="s">
        <v>383</v>
      </c>
      <c r="H34" s="2">
        <v>8</v>
      </c>
      <c r="I34" s="2" t="s">
        <v>384</v>
      </c>
    </row>
    <row r="35" spans="1:9" ht="12.75">
      <c r="A35" s="2" t="s">
        <v>1369</v>
      </c>
      <c r="B35" s="2">
        <v>122.7</v>
      </c>
      <c r="C35" s="2">
        <v>16.13</v>
      </c>
      <c r="F35" s="2">
        <v>1</v>
      </c>
      <c r="G35" s="2" t="s">
        <v>481</v>
      </c>
      <c r="H35" s="2">
        <v>6</v>
      </c>
      <c r="I35" s="2" t="s">
        <v>353</v>
      </c>
    </row>
    <row r="36" spans="1:9" ht="12.75">
      <c r="A36" s="2" t="s">
        <v>1370</v>
      </c>
      <c r="B36" s="2">
        <v>120</v>
      </c>
      <c r="C36" s="2">
        <v>16.219</v>
      </c>
      <c r="F36" s="2">
        <v>2</v>
      </c>
      <c r="G36" s="2" t="s">
        <v>887</v>
      </c>
      <c r="H36" s="2">
        <v>7</v>
      </c>
      <c r="I36" s="2" t="s">
        <v>384</v>
      </c>
    </row>
    <row r="37" spans="1:9" ht="12.75">
      <c r="A37" s="2" t="s">
        <v>1371</v>
      </c>
      <c r="B37" s="2">
        <v>123.3</v>
      </c>
      <c r="C37" s="2">
        <v>16.56</v>
      </c>
      <c r="F37" s="2">
        <v>2</v>
      </c>
      <c r="G37" s="2" t="s">
        <v>382</v>
      </c>
      <c r="H37" s="2">
        <v>6</v>
      </c>
      <c r="I37" s="2" t="s">
        <v>353</v>
      </c>
    </row>
    <row r="38" spans="1:9" ht="12.75">
      <c r="A38" s="2" t="s">
        <v>1372</v>
      </c>
      <c r="B38" s="2">
        <v>122.1</v>
      </c>
      <c r="C38" s="2">
        <v>16.35</v>
      </c>
      <c r="F38" s="2">
        <v>1</v>
      </c>
      <c r="G38" s="2" t="s">
        <v>481</v>
      </c>
      <c r="H38" s="2">
        <v>13</v>
      </c>
      <c r="I38" s="2" t="s">
        <v>353</v>
      </c>
    </row>
    <row r="39" spans="1:9" ht="12.75">
      <c r="A39" s="2" t="s">
        <v>1373</v>
      </c>
      <c r="B39" s="2">
        <v>122.5</v>
      </c>
      <c r="C39" s="2">
        <v>15.9</v>
      </c>
      <c r="F39" s="2">
        <v>3</v>
      </c>
      <c r="G39" s="2" t="s">
        <v>1374</v>
      </c>
      <c r="H39" s="2">
        <v>6</v>
      </c>
      <c r="I39" s="2" t="s">
        <v>353</v>
      </c>
    </row>
    <row r="40" spans="1:9" ht="12.75">
      <c r="A40" s="2" t="s">
        <v>1375</v>
      </c>
      <c r="B40" s="2">
        <v>122.5</v>
      </c>
      <c r="C40" s="2">
        <v>15.9</v>
      </c>
      <c r="F40" s="2">
        <v>3</v>
      </c>
      <c r="G40" s="2" t="s">
        <v>1376</v>
      </c>
      <c r="H40" s="2">
        <v>5</v>
      </c>
      <c r="I40" s="2" t="s">
        <v>353</v>
      </c>
    </row>
    <row r="41" spans="1:9" ht="12.75">
      <c r="A41" s="2" t="s">
        <v>1377</v>
      </c>
      <c r="B41" s="2">
        <v>123.8</v>
      </c>
      <c r="C41" s="2">
        <v>16.66</v>
      </c>
      <c r="F41" s="2">
        <v>1</v>
      </c>
      <c r="G41" s="2" t="s">
        <v>488</v>
      </c>
      <c r="H41" s="2">
        <v>6</v>
      </c>
      <c r="I41" s="2" t="s">
        <v>379</v>
      </c>
    </row>
    <row r="42" spans="1:9" ht="12.75">
      <c r="A42" s="2" t="s">
        <v>1378</v>
      </c>
      <c r="B42" s="2">
        <v>123.3</v>
      </c>
      <c r="C42" s="2">
        <v>16.22</v>
      </c>
      <c r="F42" s="2">
        <v>2</v>
      </c>
      <c r="G42" s="2" t="s">
        <v>822</v>
      </c>
      <c r="H42" s="2">
        <v>5</v>
      </c>
      <c r="I42" s="2" t="s">
        <v>353</v>
      </c>
    </row>
    <row r="43" spans="1:9" ht="12.75">
      <c r="A43" s="2" t="s">
        <v>1379</v>
      </c>
      <c r="B43" s="2">
        <v>124.1</v>
      </c>
      <c r="C43" s="2">
        <v>16.245</v>
      </c>
      <c r="F43" s="2">
        <v>1</v>
      </c>
      <c r="G43" s="2" t="s">
        <v>899</v>
      </c>
      <c r="H43" s="2">
        <v>5</v>
      </c>
      <c r="I43" s="2" t="s">
        <v>379</v>
      </c>
    </row>
    <row r="44" spans="1:9" ht="12.75">
      <c r="A44" s="2" t="s">
        <v>1380</v>
      </c>
      <c r="B44" s="2">
        <v>124.7</v>
      </c>
      <c r="C44" s="2">
        <v>16.636</v>
      </c>
      <c r="F44" s="2">
        <v>1</v>
      </c>
      <c r="G44" s="2" t="s">
        <v>391</v>
      </c>
      <c r="H44" s="2">
        <v>6</v>
      </c>
      <c r="I44" s="2" t="s">
        <v>379</v>
      </c>
    </row>
    <row r="45" spans="1:9" ht="12.75">
      <c r="A45" s="2" t="s">
        <v>397</v>
      </c>
      <c r="B45" s="2">
        <v>124</v>
      </c>
      <c r="C45" s="2">
        <v>16</v>
      </c>
      <c r="D45" s="2" t="s">
        <v>444</v>
      </c>
      <c r="E45" s="2" t="s">
        <v>461</v>
      </c>
      <c r="F45" s="2">
        <v>3</v>
      </c>
      <c r="G45" s="2" t="s">
        <v>400</v>
      </c>
      <c r="H45" s="2">
        <v>3</v>
      </c>
      <c r="I45" s="2" t="s">
        <v>353</v>
      </c>
    </row>
    <row r="46" spans="1:9" ht="12.75">
      <c r="A46" s="2" t="s">
        <v>1381</v>
      </c>
      <c r="B46" s="2">
        <v>122.99</v>
      </c>
      <c r="C46" s="2">
        <v>16.457</v>
      </c>
      <c r="F46" s="2">
        <v>1</v>
      </c>
      <c r="G46" s="2" t="s">
        <v>495</v>
      </c>
      <c r="H46" s="2">
        <v>26</v>
      </c>
      <c r="I46" s="2" t="s">
        <v>393</v>
      </c>
    </row>
    <row r="47" spans="1:9" ht="12.75">
      <c r="A47" s="2" t="s">
        <v>1381</v>
      </c>
      <c r="B47" s="2">
        <v>122.9</v>
      </c>
      <c r="C47" s="2">
        <v>16.448</v>
      </c>
      <c r="F47" s="2">
        <v>1</v>
      </c>
      <c r="G47" s="2" t="s">
        <v>495</v>
      </c>
      <c r="H47" s="2">
        <v>26</v>
      </c>
      <c r="I47" s="2" t="s">
        <v>393</v>
      </c>
    </row>
    <row r="48" spans="1:9" ht="12.75">
      <c r="A48" s="2" t="s">
        <v>1382</v>
      </c>
      <c r="B48" s="2">
        <v>122.9</v>
      </c>
      <c r="C48" s="2">
        <v>16.483</v>
      </c>
      <c r="F48" s="2">
        <v>1</v>
      </c>
      <c r="G48" s="2" t="s">
        <v>495</v>
      </c>
      <c r="H48" s="2">
        <v>26</v>
      </c>
      <c r="I48" s="2" t="s">
        <v>393</v>
      </c>
    </row>
    <row r="49" spans="1:9" ht="12.75">
      <c r="A49" s="2" t="s">
        <v>401</v>
      </c>
      <c r="B49" s="2">
        <v>123</v>
      </c>
      <c r="C49" s="2">
        <v>16</v>
      </c>
      <c r="D49" s="2" t="s">
        <v>444</v>
      </c>
      <c r="E49" s="2" t="s">
        <v>445</v>
      </c>
      <c r="F49" s="2">
        <v>3</v>
      </c>
      <c r="G49" s="2" t="s">
        <v>400</v>
      </c>
      <c r="H49" s="2">
        <v>4</v>
      </c>
      <c r="I49" s="2" t="s">
        <v>353</v>
      </c>
    </row>
    <row r="50" spans="1:12" ht="12.75">
      <c r="A50" s="5" t="s">
        <v>402</v>
      </c>
      <c r="B50" s="5">
        <v>122.9</v>
      </c>
      <c r="C50" s="5">
        <v>16.49</v>
      </c>
      <c r="D50" s="5" t="s">
        <v>1383</v>
      </c>
      <c r="E50" s="5" t="s">
        <v>1384</v>
      </c>
      <c r="F50" s="5">
        <v>1</v>
      </c>
      <c r="G50" s="5" t="s">
        <v>405</v>
      </c>
      <c r="H50" s="5">
        <v>54</v>
      </c>
      <c r="I50" s="5" t="s">
        <v>406</v>
      </c>
      <c r="J50" s="5"/>
      <c r="K50" s="4"/>
      <c r="L50" s="4"/>
    </row>
    <row r="51" spans="1:9" ht="12.75">
      <c r="A51" s="2" t="s">
        <v>1385</v>
      </c>
      <c r="B51" s="2">
        <v>122.9</v>
      </c>
      <c r="C51" s="2">
        <v>16.416</v>
      </c>
      <c r="D51" s="2" t="s">
        <v>1386</v>
      </c>
      <c r="E51" s="2" t="s">
        <v>1387</v>
      </c>
      <c r="F51" s="2">
        <v>1</v>
      </c>
      <c r="G51" s="2" t="s">
        <v>409</v>
      </c>
      <c r="H51" s="2">
        <v>7</v>
      </c>
      <c r="I51" s="2" t="s">
        <v>406</v>
      </c>
    </row>
    <row r="52" spans="1:10" ht="12.75">
      <c r="A52" s="2" t="s">
        <v>1388</v>
      </c>
      <c r="B52" s="2">
        <v>122.9</v>
      </c>
      <c r="C52" s="2">
        <v>16.47</v>
      </c>
      <c r="F52" s="2">
        <v>1</v>
      </c>
      <c r="G52" s="2" t="s">
        <v>410</v>
      </c>
      <c r="H52" s="2">
        <v>51</v>
      </c>
      <c r="I52" s="2" t="s">
        <v>600</v>
      </c>
      <c r="J52" s="2" t="s">
        <v>412</v>
      </c>
    </row>
    <row r="53" spans="1:9" ht="12.75">
      <c r="A53" s="2" t="s">
        <v>1389</v>
      </c>
      <c r="B53" s="2">
        <v>123</v>
      </c>
      <c r="C53" s="2">
        <v>16.46</v>
      </c>
      <c r="F53" s="2">
        <v>1</v>
      </c>
      <c r="G53" s="2" t="s">
        <v>1390</v>
      </c>
      <c r="H53" s="2">
        <v>8</v>
      </c>
      <c r="I53" s="2" t="s">
        <v>354</v>
      </c>
    </row>
    <row r="54" spans="1:10" ht="12.75">
      <c r="A54" s="2" t="s">
        <v>1391</v>
      </c>
      <c r="B54" s="2">
        <v>122.72</v>
      </c>
      <c r="C54" s="2">
        <v>16.51</v>
      </c>
      <c r="D54" s="2" t="s">
        <v>1386</v>
      </c>
      <c r="E54" s="2" t="s">
        <v>1387</v>
      </c>
      <c r="F54" s="2">
        <v>1</v>
      </c>
      <c r="G54" s="2" t="s">
        <v>1191</v>
      </c>
      <c r="H54" s="2">
        <v>14</v>
      </c>
      <c r="I54" s="2" t="s">
        <v>411</v>
      </c>
      <c r="J54" s="2">
        <v>6</v>
      </c>
    </row>
    <row r="57" spans="1:3" ht="12.75">
      <c r="A57" s="5" t="s">
        <v>415</v>
      </c>
      <c r="B57" s="3">
        <f>AVERAGE(B10:B49,B51:B54)</f>
        <v>123.24113636363633</v>
      </c>
      <c r="C57" s="3">
        <f>AVERAGE(C10:C49,C51:C54)</f>
        <v>16.415186046511625</v>
      </c>
    </row>
    <row r="58" spans="1:3" ht="12.75">
      <c r="A58" s="5"/>
      <c r="B58" s="3"/>
      <c r="C58" s="3"/>
    </row>
    <row r="59" spans="1:3" ht="12.75">
      <c r="A59" s="5" t="s">
        <v>553</v>
      </c>
      <c r="B59" s="3">
        <f>MEDIAN(B10:B49,B51:B54)</f>
        <v>123.3</v>
      </c>
      <c r="C59" s="3">
        <f>MEDIAN(C10:C49,C51:C54)</f>
        <v>16.454</v>
      </c>
    </row>
  </sheetData>
  <printOptions/>
  <pageMargins left="0.75" right="0.75" top="1" bottom="1"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1:Q43"/>
  <sheetViews>
    <sheetView workbookViewId="0" topLeftCell="A1">
      <pane ySplit="3375" topLeftCell="BM24" activePane="bottomLeft" state="split"/>
      <selection pane="topLeft" activeCell="H57" sqref="H57"/>
      <selection pane="bottomLeft" activeCell="R59" sqref="R59"/>
    </sheetView>
  </sheetViews>
  <sheetFormatPr defaultColWidth="11.421875" defaultRowHeight="12.75"/>
  <cols>
    <col min="1" max="1" width="17.8515625" style="2" bestFit="1" customWidth="1"/>
    <col min="2" max="2" width="9.57421875" style="2" customWidth="1"/>
    <col min="3" max="3" width="10.140625" style="2" customWidth="1"/>
    <col min="4" max="4" width="8.7109375" style="2" customWidth="1"/>
    <col min="5" max="5" width="9.00390625" style="2" customWidth="1"/>
    <col min="6" max="6" width="4.57421875" style="2" customWidth="1"/>
    <col min="7" max="7" width="14.140625" style="2" customWidth="1"/>
    <col min="8" max="8" width="13.57421875" style="2" customWidth="1"/>
    <col min="9" max="9" width="14.00390625" style="2" customWidth="1"/>
    <col min="10" max="10" width="6.57421875" style="2" bestFit="1" customWidth="1"/>
  </cols>
  <sheetData>
    <row r="1" spans="1:2" ht="12.75">
      <c r="A1" t="s">
        <v>603</v>
      </c>
      <c r="B1" t="s">
        <v>1431</v>
      </c>
    </row>
    <row r="2" spans="1:2" ht="12.75">
      <c r="A2" t="s">
        <v>1040</v>
      </c>
      <c r="B2"/>
    </row>
    <row r="3" spans="1:2" ht="12.75">
      <c r="A3" t="s">
        <v>1041</v>
      </c>
      <c r="B3"/>
    </row>
    <row r="4" spans="1:2" ht="12.75">
      <c r="A4" t="s">
        <v>1432</v>
      </c>
      <c r="B4"/>
    </row>
    <row r="5" ht="12.75">
      <c r="L5" t="s">
        <v>603</v>
      </c>
    </row>
    <row r="6" spans="1:8" ht="12.75">
      <c r="A6" t="s">
        <v>560</v>
      </c>
      <c r="H6" t="s">
        <v>1433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1397</v>
      </c>
      <c r="B10" s="2">
        <v>165.3</v>
      </c>
      <c r="C10" s="2">
        <v>19.25</v>
      </c>
      <c r="E10" s="2" t="s">
        <v>1398</v>
      </c>
      <c r="F10" s="2">
        <v>2</v>
      </c>
      <c r="G10" s="2" t="s">
        <v>664</v>
      </c>
      <c r="H10" s="2">
        <v>5</v>
      </c>
      <c r="I10" s="2" t="s">
        <v>353</v>
      </c>
    </row>
    <row r="11" spans="1:9" ht="12.75">
      <c r="A11" s="2" t="s">
        <v>1399</v>
      </c>
      <c r="B11" s="2">
        <v>164.9</v>
      </c>
      <c r="C11" s="2">
        <v>19.17</v>
      </c>
      <c r="D11" s="2" t="s">
        <v>745</v>
      </c>
      <c r="E11" s="2" t="s">
        <v>371</v>
      </c>
      <c r="F11" s="2">
        <v>3</v>
      </c>
      <c r="G11" s="2" t="s">
        <v>368</v>
      </c>
      <c r="H11" s="2">
        <v>10</v>
      </c>
      <c r="I11" s="2" t="s">
        <v>353</v>
      </c>
    </row>
    <row r="12" spans="1:9" ht="12.75">
      <c r="A12" s="2" t="s">
        <v>1400</v>
      </c>
      <c r="B12" s="2">
        <v>164.9</v>
      </c>
      <c r="C12" s="2">
        <v>19.15</v>
      </c>
      <c r="F12" s="2">
        <v>1</v>
      </c>
      <c r="G12" s="2" t="s">
        <v>427</v>
      </c>
      <c r="H12" s="2">
        <v>10</v>
      </c>
      <c r="I12" s="2" t="s">
        <v>353</v>
      </c>
    </row>
    <row r="13" spans="1:9" ht="12.75">
      <c r="A13" s="2" t="s">
        <v>1401</v>
      </c>
      <c r="B13" s="2">
        <v>165.7</v>
      </c>
      <c r="C13" s="2">
        <v>19.25</v>
      </c>
      <c r="D13" s="2" t="s">
        <v>444</v>
      </c>
      <c r="E13" s="2" t="s">
        <v>371</v>
      </c>
      <c r="F13" s="2">
        <v>1</v>
      </c>
      <c r="G13" s="2" t="s">
        <v>436</v>
      </c>
      <c r="H13" s="2">
        <v>5</v>
      </c>
      <c r="I13" s="2" t="s">
        <v>353</v>
      </c>
    </row>
    <row r="14" spans="1:9" ht="12.75">
      <c r="A14" s="2" t="s">
        <v>1402</v>
      </c>
      <c r="B14" s="2">
        <v>165.1</v>
      </c>
      <c r="C14" s="2">
        <v>18.83</v>
      </c>
      <c r="E14" s="2" t="s">
        <v>858</v>
      </c>
      <c r="F14" s="2">
        <v>1</v>
      </c>
      <c r="G14" s="2" t="s">
        <v>1356</v>
      </c>
      <c r="H14" s="2">
        <v>8</v>
      </c>
      <c r="I14" s="2" t="s">
        <v>359</v>
      </c>
    </row>
    <row r="15" spans="1:9" ht="12.75">
      <c r="A15" s="2" t="s">
        <v>1403</v>
      </c>
      <c r="B15" s="2">
        <v>164.5</v>
      </c>
      <c r="C15" s="2">
        <v>19.19</v>
      </c>
      <c r="D15" s="2" t="s">
        <v>444</v>
      </c>
      <c r="E15" s="2" t="s">
        <v>445</v>
      </c>
      <c r="F15" s="2">
        <v>3</v>
      </c>
      <c r="G15" s="2" t="s">
        <v>373</v>
      </c>
      <c r="H15" s="2">
        <v>7</v>
      </c>
      <c r="I15" s="2" t="s">
        <v>353</v>
      </c>
    </row>
    <row r="16" spans="1:9" ht="12.75">
      <c r="A16" s="2" t="s">
        <v>1404</v>
      </c>
      <c r="B16" s="2">
        <v>164.7</v>
      </c>
      <c r="C16" s="2">
        <v>19.23</v>
      </c>
      <c r="F16" s="2">
        <v>1</v>
      </c>
      <c r="G16" s="2" t="s">
        <v>470</v>
      </c>
      <c r="H16" s="2">
        <v>13</v>
      </c>
      <c r="I16" s="2" t="s">
        <v>353</v>
      </c>
    </row>
    <row r="17" spans="1:9" ht="12.75">
      <c r="A17" s="2" t="s">
        <v>1405</v>
      </c>
      <c r="B17" s="2">
        <v>165.6</v>
      </c>
      <c r="C17" s="2">
        <v>19.11</v>
      </c>
      <c r="F17" s="2">
        <v>2</v>
      </c>
      <c r="G17" s="2" t="s">
        <v>516</v>
      </c>
      <c r="H17" s="2">
        <v>13</v>
      </c>
      <c r="I17" s="2" t="s">
        <v>393</v>
      </c>
    </row>
    <row r="18" spans="1:9" ht="12.75">
      <c r="A18" s="2" t="s">
        <v>1406</v>
      </c>
      <c r="B18" s="2">
        <v>163.6</v>
      </c>
      <c r="C18" s="2">
        <v>19.074</v>
      </c>
      <c r="F18" s="2">
        <v>1</v>
      </c>
      <c r="G18" s="2" t="s">
        <v>378</v>
      </c>
      <c r="H18" s="2">
        <v>13</v>
      </c>
      <c r="I18" s="2" t="s">
        <v>379</v>
      </c>
    </row>
    <row r="19" spans="1:9" ht="12.75">
      <c r="A19" s="2" t="s">
        <v>1407</v>
      </c>
      <c r="B19" s="2">
        <v>165.3</v>
      </c>
      <c r="C19" s="2">
        <v>18.48</v>
      </c>
      <c r="F19" s="2">
        <v>1</v>
      </c>
      <c r="G19" s="2" t="s">
        <v>378</v>
      </c>
      <c r="H19" s="2">
        <v>13</v>
      </c>
      <c r="I19" s="2" t="s">
        <v>379</v>
      </c>
    </row>
    <row r="20" spans="1:9" ht="12.75">
      <c r="A20" s="2" t="s">
        <v>1408</v>
      </c>
      <c r="B20" s="2">
        <v>162.2</v>
      </c>
      <c r="C20" s="2">
        <v>20.179</v>
      </c>
      <c r="F20" s="2">
        <v>3</v>
      </c>
      <c r="G20" s="2" t="s">
        <v>1296</v>
      </c>
      <c r="H20" s="2">
        <v>8</v>
      </c>
      <c r="I20" s="2" t="s">
        <v>384</v>
      </c>
    </row>
    <row r="21" spans="1:9" ht="12.75">
      <c r="A21" s="2" t="s">
        <v>1409</v>
      </c>
      <c r="B21" s="2">
        <v>164.7</v>
      </c>
      <c r="C21" s="2">
        <v>19.12</v>
      </c>
      <c r="D21" s="2" t="s">
        <v>745</v>
      </c>
      <c r="E21" s="2" t="s">
        <v>371</v>
      </c>
      <c r="F21" s="2">
        <v>3</v>
      </c>
      <c r="G21" s="2" t="s">
        <v>381</v>
      </c>
      <c r="H21" s="2">
        <v>40</v>
      </c>
      <c r="I21" s="2" t="s">
        <v>353</v>
      </c>
    </row>
    <row r="22" spans="1:9" ht="12.75">
      <c r="A22" s="2" t="s">
        <v>1410</v>
      </c>
      <c r="B22" s="2">
        <v>165.3</v>
      </c>
      <c r="C22" s="2">
        <v>19.2</v>
      </c>
      <c r="D22" s="2" t="s">
        <v>745</v>
      </c>
      <c r="E22" s="2" t="s">
        <v>371</v>
      </c>
      <c r="F22" s="2">
        <v>3</v>
      </c>
      <c r="G22" s="2" t="s">
        <v>687</v>
      </c>
      <c r="H22" s="2">
        <v>6</v>
      </c>
      <c r="I22" s="2" t="s">
        <v>353</v>
      </c>
    </row>
    <row r="23" spans="1:9" ht="12.75">
      <c r="A23" s="2" t="s">
        <v>1411</v>
      </c>
      <c r="B23" s="2">
        <v>164.9</v>
      </c>
      <c r="C23" s="2">
        <v>19.4</v>
      </c>
      <c r="F23" s="2">
        <v>2</v>
      </c>
      <c r="G23" s="2" t="s">
        <v>382</v>
      </c>
      <c r="H23" s="2">
        <v>6</v>
      </c>
      <c r="I23" s="2" t="s">
        <v>353</v>
      </c>
    </row>
    <row r="24" spans="1:9" ht="12.75">
      <c r="A24" s="2" t="s">
        <v>1412</v>
      </c>
      <c r="B24" s="2">
        <v>164.4</v>
      </c>
      <c r="C24" s="2">
        <v>19.344</v>
      </c>
      <c r="F24" s="2">
        <v>1</v>
      </c>
      <c r="G24" s="2" t="s">
        <v>383</v>
      </c>
      <c r="H24" s="2">
        <v>8</v>
      </c>
      <c r="I24" s="2" t="s">
        <v>384</v>
      </c>
    </row>
    <row r="25" spans="1:9" ht="12.75">
      <c r="A25" s="2" t="s">
        <v>1413</v>
      </c>
      <c r="B25" s="2">
        <v>165.5</v>
      </c>
      <c r="C25" s="2">
        <v>19.45</v>
      </c>
      <c r="F25" s="2">
        <v>4</v>
      </c>
      <c r="G25" s="2" t="s">
        <v>1414</v>
      </c>
      <c r="H25" s="2">
        <v>12</v>
      </c>
      <c r="I25" s="2" t="s">
        <v>353</v>
      </c>
    </row>
    <row r="26" spans="1:9" ht="12.75">
      <c r="A26" s="2" t="s">
        <v>1415</v>
      </c>
      <c r="B26" s="2">
        <v>165</v>
      </c>
      <c r="C26" s="2">
        <v>19.21</v>
      </c>
      <c r="F26" s="2">
        <v>1</v>
      </c>
      <c r="G26" s="2" t="s">
        <v>481</v>
      </c>
      <c r="H26" s="2">
        <v>13</v>
      </c>
      <c r="I26" s="2" t="s">
        <v>353</v>
      </c>
    </row>
    <row r="27" spans="1:9" ht="12.75">
      <c r="A27" s="2" t="s">
        <v>1416</v>
      </c>
      <c r="B27" s="2">
        <v>164.7</v>
      </c>
      <c r="C27" s="2">
        <v>19.09</v>
      </c>
      <c r="F27" s="2">
        <v>1</v>
      </c>
      <c r="G27" s="2" t="s">
        <v>484</v>
      </c>
      <c r="H27" s="2">
        <v>6</v>
      </c>
      <c r="I27" s="2" t="s">
        <v>353</v>
      </c>
    </row>
    <row r="28" spans="1:9" ht="12.75">
      <c r="A28" s="2" t="s">
        <v>1417</v>
      </c>
      <c r="B28" s="2">
        <v>166.1</v>
      </c>
      <c r="C28" s="2">
        <v>19.36</v>
      </c>
      <c r="F28" s="2">
        <v>3</v>
      </c>
      <c r="G28" s="2" t="s">
        <v>470</v>
      </c>
      <c r="H28" s="2">
        <v>6</v>
      </c>
      <c r="I28" s="2" t="s">
        <v>353</v>
      </c>
    </row>
    <row r="29" spans="1:9" ht="12.75">
      <c r="A29" s="2" t="s">
        <v>1418</v>
      </c>
      <c r="B29" s="2">
        <v>166.4</v>
      </c>
      <c r="C29" s="2">
        <v>19.12</v>
      </c>
      <c r="F29" s="2">
        <v>1</v>
      </c>
      <c r="G29" s="2" t="s">
        <v>1419</v>
      </c>
      <c r="H29" s="2">
        <v>4</v>
      </c>
      <c r="I29" s="2" t="s">
        <v>353</v>
      </c>
    </row>
    <row r="30" spans="1:9" ht="12.75">
      <c r="A30" s="2" t="s">
        <v>1420</v>
      </c>
      <c r="B30" s="2">
        <v>164.4</v>
      </c>
      <c r="C30" s="2">
        <v>18.945</v>
      </c>
      <c r="F30" s="2">
        <v>1</v>
      </c>
      <c r="G30" s="2" t="s">
        <v>388</v>
      </c>
      <c r="H30" s="2">
        <v>6</v>
      </c>
      <c r="I30" s="2" t="s">
        <v>379</v>
      </c>
    </row>
    <row r="31" spans="1:9" ht="12.75">
      <c r="A31" s="2" t="s">
        <v>1421</v>
      </c>
      <c r="B31" s="2">
        <v>165.6</v>
      </c>
      <c r="C31" s="2">
        <v>19.302</v>
      </c>
      <c r="F31" s="2">
        <v>1</v>
      </c>
      <c r="G31" s="2" t="s">
        <v>391</v>
      </c>
      <c r="H31" s="2">
        <v>6</v>
      </c>
      <c r="I31" s="2" t="s">
        <v>379</v>
      </c>
    </row>
    <row r="32" spans="1:9" ht="12.75">
      <c r="A32" s="2" t="s">
        <v>397</v>
      </c>
      <c r="B32" s="2">
        <v>167</v>
      </c>
      <c r="C32" s="2">
        <v>19</v>
      </c>
      <c r="D32" s="2" t="s">
        <v>464</v>
      </c>
      <c r="E32" s="2" t="s">
        <v>367</v>
      </c>
      <c r="F32" s="2">
        <v>3</v>
      </c>
      <c r="G32" s="2" t="s">
        <v>400</v>
      </c>
      <c r="H32" s="2">
        <v>3</v>
      </c>
      <c r="I32" s="2" t="s">
        <v>353</v>
      </c>
    </row>
    <row r="33" spans="1:9" ht="12.75">
      <c r="A33" s="2" t="s">
        <v>401</v>
      </c>
      <c r="B33" s="2">
        <v>165</v>
      </c>
      <c r="C33" s="2">
        <v>19</v>
      </c>
      <c r="D33" s="2" t="s">
        <v>434</v>
      </c>
      <c r="E33" s="2" t="s">
        <v>789</v>
      </c>
      <c r="F33" s="2">
        <v>3</v>
      </c>
      <c r="G33" s="2" t="s">
        <v>400</v>
      </c>
      <c r="H33" s="2">
        <v>4</v>
      </c>
      <c r="I33" s="2" t="s">
        <v>353</v>
      </c>
    </row>
    <row r="34" spans="1:9" ht="12.75">
      <c r="A34" s="2" t="s">
        <v>1422</v>
      </c>
      <c r="B34" s="2">
        <v>165.7</v>
      </c>
      <c r="C34" s="2">
        <v>19.07</v>
      </c>
      <c r="F34" s="2">
        <v>1</v>
      </c>
      <c r="G34" s="2" t="s">
        <v>1423</v>
      </c>
      <c r="H34" s="2">
        <v>4</v>
      </c>
      <c r="I34" s="2" t="s">
        <v>353</v>
      </c>
    </row>
    <row r="35" spans="1:12" ht="12.75">
      <c r="A35" s="5" t="s">
        <v>402</v>
      </c>
      <c r="B35" s="5">
        <v>165.5</v>
      </c>
      <c r="C35" s="5">
        <v>19.22</v>
      </c>
      <c r="D35" s="5" t="s">
        <v>1424</v>
      </c>
      <c r="E35" s="5" t="s">
        <v>1425</v>
      </c>
      <c r="F35" s="5">
        <v>1</v>
      </c>
      <c r="G35" s="5" t="s">
        <v>405</v>
      </c>
      <c r="H35" s="5">
        <v>54</v>
      </c>
      <c r="I35" s="5" t="s">
        <v>406</v>
      </c>
      <c r="J35" s="5"/>
      <c r="K35" s="4"/>
      <c r="L35" s="4"/>
    </row>
    <row r="36" spans="1:9" ht="12.75">
      <c r="A36" s="2" t="s">
        <v>498</v>
      </c>
      <c r="B36" s="2">
        <v>165.4</v>
      </c>
      <c r="C36" s="2">
        <v>19.192</v>
      </c>
      <c r="D36" s="2" t="s">
        <v>1426</v>
      </c>
      <c r="E36" s="2" t="s">
        <v>1427</v>
      </c>
      <c r="F36" s="2">
        <v>1</v>
      </c>
      <c r="G36" s="2" t="s">
        <v>409</v>
      </c>
      <c r="H36" s="2">
        <v>7</v>
      </c>
      <c r="I36" s="2" t="s">
        <v>406</v>
      </c>
    </row>
    <row r="37" spans="1:10" ht="12.75">
      <c r="A37" s="2" t="s">
        <v>1428</v>
      </c>
      <c r="B37" s="2">
        <v>165.6</v>
      </c>
      <c r="C37" s="2">
        <v>19.14</v>
      </c>
      <c r="F37" s="2">
        <v>1</v>
      </c>
      <c r="G37" s="2" t="s">
        <v>410</v>
      </c>
      <c r="H37" s="2">
        <v>51</v>
      </c>
      <c r="I37" s="2" t="s">
        <v>600</v>
      </c>
      <c r="J37" s="2" t="s">
        <v>412</v>
      </c>
    </row>
    <row r="38" spans="1:9" ht="12.75">
      <c r="A38" s="2" t="s">
        <v>1429</v>
      </c>
      <c r="B38" s="2">
        <v>167.9</v>
      </c>
      <c r="C38" s="2">
        <v>19.02</v>
      </c>
      <c r="F38" s="2">
        <v>3</v>
      </c>
      <c r="G38" s="2" t="s">
        <v>1430</v>
      </c>
      <c r="H38" s="2">
        <v>8</v>
      </c>
      <c r="I38" s="2" t="s">
        <v>353</v>
      </c>
    </row>
    <row r="41" spans="1:3" ht="12.75">
      <c r="A41" s="5" t="s">
        <v>415</v>
      </c>
      <c r="B41" s="3">
        <f>AVERAGE(B10:B34,B36:B38)</f>
        <v>165.19285714285712</v>
      </c>
      <c r="C41" s="3">
        <f>AVERAGE(C10:C34,C36:C38)</f>
        <v>19.174142857142858</v>
      </c>
    </row>
    <row r="42" spans="1:3" ht="12.75">
      <c r="A42" s="5"/>
      <c r="B42" s="3"/>
      <c r="C42" s="3"/>
    </row>
    <row r="43" spans="1:3" ht="12.75">
      <c r="A43" s="5" t="s">
        <v>553</v>
      </c>
      <c r="B43" s="3">
        <f>MEDIAN(B10:B34,B36:B38)</f>
        <v>165.2</v>
      </c>
      <c r="C43" s="3">
        <f>MEDIAN(C10:C34,C36:C38)</f>
        <v>19.16</v>
      </c>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Q70"/>
  <sheetViews>
    <sheetView workbookViewId="0" topLeftCell="A1">
      <pane ySplit="3375" topLeftCell="BM58" activePane="bottomLeft" state="split"/>
      <selection pane="topLeft" activeCell="H57" sqref="H57"/>
      <selection pane="bottomLeft" activeCell="R93" sqref="R93"/>
    </sheetView>
  </sheetViews>
  <sheetFormatPr defaultColWidth="11.421875" defaultRowHeight="12.75"/>
  <cols>
    <col min="1" max="1" width="17.8515625" style="2" bestFit="1" customWidth="1"/>
    <col min="2" max="2" width="10.421875" style="2" customWidth="1"/>
    <col min="3" max="3" width="9.7109375" style="2" customWidth="1"/>
    <col min="4" max="4" width="7.7109375" style="2" customWidth="1"/>
    <col min="5" max="5" width="8.7109375" style="2" customWidth="1"/>
    <col min="6" max="6" width="3.57421875" style="2" customWidth="1"/>
    <col min="7" max="7" width="13.421875" style="2" customWidth="1"/>
    <col min="8" max="9" width="14.00390625" style="2" customWidth="1"/>
    <col min="10" max="10" width="6.57421875" style="2" bestFit="1" customWidth="1"/>
  </cols>
  <sheetData>
    <row r="1" spans="1:2" ht="12.75">
      <c r="A1" t="s">
        <v>603</v>
      </c>
      <c r="B1" t="s">
        <v>275</v>
      </c>
    </row>
    <row r="2" spans="1:2" ht="12.75">
      <c r="A2" t="s">
        <v>1040</v>
      </c>
      <c r="B2"/>
    </row>
    <row r="3" spans="1:2" ht="12.75">
      <c r="A3" t="s">
        <v>1041</v>
      </c>
      <c r="B3"/>
    </row>
    <row r="4" spans="1:2" ht="12.75">
      <c r="A4" t="s">
        <v>276</v>
      </c>
      <c r="B4"/>
    </row>
    <row r="5" ht="12.75">
      <c r="K5" t="s">
        <v>603</v>
      </c>
    </row>
    <row r="6" spans="1:8" ht="12.75">
      <c r="A6" t="s">
        <v>560</v>
      </c>
      <c r="H6" t="s">
        <v>277</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1520</v>
      </c>
      <c r="B10" s="2">
        <v>165.3</v>
      </c>
      <c r="C10" s="2">
        <v>16.7</v>
      </c>
      <c r="F10" s="2">
        <v>2</v>
      </c>
      <c r="G10" s="2" t="s">
        <v>1090</v>
      </c>
      <c r="H10" s="2">
        <v>5</v>
      </c>
      <c r="I10" s="2" t="s">
        <v>353</v>
      </c>
    </row>
    <row r="11" spans="1:9" ht="12.75">
      <c r="A11" s="2" t="s">
        <v>1521</v>
      </c>
      <c r="B11" s="2">
        <v>167.1</v>
      </c>
      <c r="C11" s="2">
        <v>24</v>
      </c>
      <c r="E11" s="2" t="s">
        <v>858</v>
      </c>
      <c r="F11" s="2">
        <v>1</v>
      </c>
      <c r="G11" s="2" t="s">
        <v>615</v>
      </c>
      <c r="H11" s="2">
        <v>18</v>
      </c>
      <c r="I11" s="2" t="s">
        <v>354</v>
      </c>
    </row>
    <row r="12" spans="1:9" ht="12.75">
      <c r="A12" s="2" t="s">
        <v>1522</v>
      </c>
      <c r="B12" s="2">
        <v>167.1</v>
      </c>
      <c r="C12" s="2">
        <v>16.73</v>
      </c>
      <c r="D12" s="2" t="s">
        <v>514</v>
      </c>
      <c r="E12" s="2" t="s">
        <v>444</v>
      </c>
      <c r="F12" s="2">
        <v>4</v>
      </c>
      <c r="G12" s="2" t="s">
        <v>368</v>
      </c>
      <c r="H12" s="2">
        <v>10</v>
      </c>
      <c r="I12" s="2" t="s">
        <v>353</v>
      </c>
    </row>
    <row r="13" spans="1:7" ht="12.75">
      <c r="A13" s="2" t="s">
        <v>1523</v>
      </c>
      <c r="B13" s="2">
        <v>166.8</v>
      </c>
      <c r="C13" s="2">
        <v>16.62</v>
      </c>
      <c r="F13" s="2">
        <v>4</v>
      </c>
      <c r="G13" s="2" t="s">
        <v>666</v>
      </c>
    </row>
    <row r="14" spans="1:9" ht="12.75">
      <c r="A14" s="2" t="s">
        <v>1524</v>
      </c>
      <c r="B14" s="2">
        <v>166.5</v>
      </c>
      <c r="C14" s="2">
        <v>16.7</v>
      </c>
      <c r="F14" s="2">
        <v>1</v>
      </c>
      <c r="G14" s="2" t="s">
        <v>668</v>
      </c>
      <c r="H14" s="2">
        <v>10</v>
      </c>
      <c r="I14" s="2" t="s">
        <v>353</v>
      </c>
    </row>
    <row r="15" spans="1:9" ht="12.75">
      <c r="A15" s="2" t="s">
        <v>1525</v>
      </c>
      <c r="B15" s="2">
        <v>167.5</v>
      </c>
      <c r="C15" s="2">
        <v>16.77</v>
      </c>
      <c r="D15" s="2" t="s">
        <v>444</v>
      </c>
      <c r="E15" s="2" t="s">
        <v>371</v>
      </c>
      <c r="F15" s="2">
        <v>1</v>
      </c>
      <c r="G15" s="2" t="s">
        <v>436</v>
      </c>
      <c r="H15" s="2">
        <v>5</v>
      </c>
      <c r="I15" s="2" t="s">
        <v>353</v>
      </c>
    </row>
    <row r="16" spans="1:9" ht="12.75">
      <c r="A16" s="2" t="s">
        <v>1526</v>
      </c>
      <c r="B16" s="2">
        <v>167.8</v>
      </c>
      <c r="C16" s="2">
        <v>16.83</v>
      </c>
      <c r="E16" s="2" t="s">
        <v>1223</v>
      </c>
      <c r="F16" s="2">
        <v>1</v>
      </c>
      <c r="G16" s="2" t="s">
        <v>1356</v>
      </c>
      <c r="H16" s="2">
        <v>8</v>
      </c>
      <c r="I16" s="2" t="s">
        <v>359</v>
      </c>
    </row>
    <row r="17" spans="1:9" ht="12.75">
      <c r="A17" s="2" t="s">
        <v>1526</v>
      </c>
      <c r="B17" s="2">
        <v>167.8</v>
      </c>
      <c r="C17" s="2">
        <v>16.8</v>
      </c>
      <c r="F17" s="2">
        <v>1</v>
      </c>
      <c r="G17" s="2" t="s">
        <v>370</v>
      </c>
      <c r="H17" s="2">
        <v>10</v>
      </c>
      <c r="I17" s="2" t="s">
        <v>353</v>
      </c>
    </row>
    <row r="18" spans="1:9" ht="12.75">
      <c r="A18" s="2" t="s">
        <v>1527</v>
      </c>
      <c r="B18" s="2">
        <v>166.9</v>
      </c>
      <c r="C18" s="2">
        <v>16.72</v>
      </c>
      <c r="D18" s="2" t="s">
        <v>510</v>
      </c>
      <c r="E18" s="2" t="s">
        <v>444</v>
      </c>
      <c r="F18" s="2">
        <v>3</v>
      </c>
      <c r="G18" s="2" t="s">
        <v>373</v>
      </c>
      <c r="H18" s="2">
        <v>7</v>
      </c>
      <c r="I18" s="2" t="s">
        <v>353</v>
      </c>
    </row>
    <row r="19" spans="1:9" ht="12.75">
      <c r="A19" s="2" t="s">
        <v>1528</v>
      </c>
      <c r="B19" s="2">
        <v>167</v>
      </c>
      <c r="C19" s="2">
        <v>16.78</v>
      </c>
      <c r="F19" s="2">
        <v>1</v>
      </c>
      <c r="G19" s="2" t="s">
        <v>470</v>
      </c>
      <c r="H19" s="2">
        <v>13</v>
      </c>
      <c r="I19" s="2" t="s">
        <v>353</v>
      </c>
    </row>
    <row r="20" spans="1:9" ht="12.75">
      <c r="A20" s="2" t="s">
        <v>1529</v>
      </c>
      <c r="B20" s="2">
        <v>167</v>
      </c>
      <c r="C20" s="2">
        <v>16.67</v>
      </c>
      <c r="F20" s="2">
        <v>3</v>
      </c>
      <c r="G20" s="2" t="s">
        <v>516</v>
      </c>
      <c r="H20" s="2">
        <v>13</v>
      </c>
      <c r="I20" s="2" t="s">
        <v>393</v>
      </c>
    </row>
    <row r="21" spans="1:9" ht="12.75">
      <c r="A21" s="2" t="s">
        <v>226</v>
      </c>
      <c r="B21" s="2">
        <v>166.8</v>
      </c>
      <c r="C21" s="2">
        <v>16.521</v>
      </c>
      <c r="F21" s="2">
        <v>1</v>
      </c>
      <c r="G21" s="2" t="s">
        <v>378</v>
      </c>
      <c r="H21" s="2">
        <v>13</v>
      </c>
      <c r="I21" s="2" t="s">
        <v>379</v>
      </c>
    </row>
    <row r="22" spans="1:9" ht="12.75">
      <c r="A22" s="2" t="s">
        <v>227</v>
      </c>
      <c r="B22" s="2">
        <v>166.8</v>
      </c>
      <c r="C22" s="2">
        <v>16.76</v>
      </c>
      <c r="D22" s="2" t="s">
        <v>514</v>
      </c>
      <c r="E22" s="2" t="s">
        <v>745</v>
      </c>
      <c r="F22" s="2">
        <v>2</v>
      </c>
      <c r="G22" s="2" t="s">
        <v>465</v>
      </c>
      <c r="H22" s="2">
        <v>9</v>
      </c>
      <c r="I22" s="2" t="s">
        <v>353</v>
      </c>
    </row>
    <row r="23" spans="1:9" ht="12.75">
      <c r="A23" s="2" t="s">
        <v>1407</v>
      </c>
      <c r="B23" s="2">
        <v>167.3</v>
      </c>
      <c r="C23" s="2">
        <v>17.157</v>
      </c>
      <c r="F23" s="2">
        <v>1</v>
      </c>
      <c r="G23" s="2" t="s">
        <v>378</v>
      </c>
      <c r="H23" s="2">
        <v>13</v>
      </c>
      <c r="I23" s="2" t="s">
        <v>379</v>
      </c>
    </row>
    <row r="24" spans="1:9" ht="12.75">
      <c r="A24" s="2" t="s">
        <v>1002</v>
      </c>
      <c r="B24" s="2">
        <v>163.8</v>
      </c>
      <c r="C24" s="2">
        <v>17.645</v>
      </c>
      <c r="F24" s="2">
        <v>5</v>
      </c>
      <c r="G24" s="2" t="s">
        <v>1296</v>
      </c>
      <c r="H24" s="2">
        <v>8</v>
      </c>
      <c r="I24" s="2" t="s">
        <v>384</v>
      </c>
    </row>
    <row r="25" spans="1:9" ht="12.75">
      <c r="A25" s="2" t="s">
        <v>809</v>
      </c>
      <c r="B25" s="2">
        <v>168.4</v>
      </c>
      <c r="C25" s="2">
        <v>16.65</v>
      </c>
      <c r="D25" s="2" t="s">
        <v>228</v>
      </c>
      <c r="E25" s="2" t="s">
        <v>439</v>
      </c>
      <c r="F25" s="2">
        <v>2</v>
      </c>
      <c r="G25" s="2" t="s">
        <v>1308</v>
      </c>
      <c r="H25" s="2">
        <v>11</v>
      </c>
      <c r="I25" s="2" t="s">
        <v>353</v>
      </c>
    </row>
    <row r="26" spans="1:9" ht="12.75">
      <c r="A26" s="2" t="s">
        <v>229</v>
      </c>
      <c r="B26" s="2">
        <v>167.4</v>
      </c>
      <c r="C26" s="2">
        <v>16.83</v>
      </c>
      <c r="D26" s="2" t="s">
        <v>514</v>
      </c>
      <c r="E26" s="2" t="s">
        <v>444</v>
      </c>
      <c r="F26" s="2">
        <v>3</v>
      </c>
      <c r="G26" s="2" t="s">
        <v>687</v>
      </c>
      <c r="H26" s="2">
        <v>6</v>
      </c>
      <c r="I26" s="2" t="s">
        <v>353</v>
      </c>
    </row>
    <row r="27" spans="1:9" ht="12.75">
      <c r="A27" s="2" t="s">
        <v>230</v>
      </c>
      <c r="B27" s="2">
        <v>167</v>
      </c>
      <c r="C27" s="2">
        <v>16.74</v>
      </c>
      <c r="F27" s="2">
        <v>1</v>
      </c>
      <c r="G27" s="2" t="s">
        <v>689</v>
      </c>
      <c r="H27" s="2">
        <v>12</v>
      </c>
      <c r="I27" s="2" t="s">
        <v>355</v>
      </c>
    </row>
    <row r="28" spans="1:9" ht="12.75">
      <c r="A28" s="2" t="s">
        <v>231</v>
      </c>
      <c r="B28" s="2">
        <v>167.4</v>
      </c>
      <c r="C28" s="2">
        <v>17.005</v>
      </c>
      <c r="F28" s="2">
        <v>1</v>
      </c>
      <c r="G28" s="2" t="s">
        <v>383</v>
      </c>
      <c r="H28" s="2">
        <v>8</v>
      </c>
      <c r="I28" s="2" t="s">
        <v>384</v>
      </c>
    </row>
    <row r="29" spans="1:9" ht="12.75">
      <c r="A29" s="2" t="s">
        <v>232</v>
      </c>
      <c r="B29" s="2">
        <v>166.9</v>
      </c>
      <c r="C29" s="2">
        <v>16.88</v>
      </c>
      <c r="F29" s="2">
        <v>1</v>
      </c>
      <c r="G29" s="2" t="s">
        <v>481</v>
      </c>
      <c r="H29" s="2">
        <v>13</v>
      </c>
      <c r="I29" s="2" t="s">
        <v>353</v>
      </c>
    </row>
    <row r="30" spans="1:9" ht="12.75">
      <c r="A30" s="2" t="s">
        <v>233</v>
      </c>
      <c r="B30" s="2">
        <v>166.9</v>
      </c>
      <c r="C30" s="2">
        <v>16.72</v>
      </c>
      <c r="F30" s="2">
        <v>2</v>
      </c>
      <c r="G30" s="2" t="s">
        <v>382</v>
      </c>
      <c r="H30" s="2">
        <v>6</v>
      </c>
      <c r="I30" s="2" t="s">
        <v>353</v>
      </c>
    </row>
    <row r="31" spans="1:9" ht="12.75">
      <c r="A31" s="2" t="s">
        <v>234</v>
      </c>
      <c r="B31" s="2">
        <v>166.6</v>
      </c>
      <c r="C31" s="2">
        <v>17.05</v>
      </c>
      <c r="F31" s="2">
        <v>3</v>
      </c>
      <c r="G31" s="2" t="s">
        <v>1414</v>
      </c>
      <c r="H31" s="2">
        <v>12</v>
      </c>
      <c r="I31" s="2" t="s">
        <v>353</v>
      </c>
    </row>
    <row r="32" spans="1:9" ht="12.75">
      <c r="A32" s="2" t="s">
        <v>235</v>
      </c>
      <c r="B32" s="2">
        <v>167.4</v>
      </c>
      <c r="C32" s="2">
        <v>16.78</v>
      </c>
      <c r="F32" s="2">
        <v>1</v>
      </c>
      <c r="G32" s="2" t="s">
        <v>481</v>
      </c>
      <c r="H32" s="2">
        <v>6</v>
      </c>
      <c r="I32" s="2" t="s">
        <v>353</v>
      </c>
    </row>
    <row r="33" spans="1:9" ht="12.75">
      <c r="A33" s="2" t="s">
        <v>236</v>
      </c>
      <c r="B33" s="2">
        <v>167.1</v>
      </c>
      <c r="C33" s="2">
        <v>16.9</v>
      </c>
      <c r="F33" s="2">
        <v>2</v>
      </c>
      <c r="G33" s="2" t="s">
        <v>237</v>
      </c>
      <c r="H33" s="2">
        <v>18</v>
      </c>
      <c r="I33" s="2" t="s">
        <v>353</v>
      </c>
    </row>
    <row r="34" spans="1:9" ht="12.75">
      <c r="A34" s="2" t="s">
        <v>238</v>
      </c>
      <c r="B34" s="2">
        <v>167.4</v>
      </c>
      <c r="C34" s="2">
        <v>16.64</v>
      </c>
      <c r="F34" s="2">
        <v>2</v>
      </c>
      <c r="G34" s="2" t="s">
        <v>239</v>
      </c>
      <c r="H34" s="2">
        <v>10</v>
      </c>
      <c r="I34" s="2" t="s">
        <v>353</v>
      </c>
    </row>
    <row r="35" spans="1:9" ht="12.75">
      <c r="A35" s="2" t="s">
        <v>240</v>
      </c>
      <c r="B35" s="2">
        <v>166.9</v>
      </c>
      <c r="C35" s="2">
        <v>16.81</v>
      </c>
      <c r="F35" s="2">
        <v>1</v>
      </c>
      <c r="G35" s="2" t="s">
        <v>484</v>
      </c>
      <c r="H35" s="2">
        <v>6</v>
      </c>
      <c r="I35" s="2" t="s">
        <v>353</v>
      </c>
    </row>
    <row r="36" spans="1:9" ht="12.75">
      <c r="A36" s="2" t="s">
        <v>241</v>
      </c>
      <c r="B36" s="2">
        <v>166.8</v>
      </c>
      <c r="C36" s="2">
        <v>16.77</v>
      </c>
      <c r="F36" s="2">
        <v>3</v>
      </c>
      <c r="G36" s="2" t="s">
        <v>242</v>
      </c>
      <c r="H36" s="2">
        <v>18</v>
      </c>
      <c r="I36" s="2" t="s">
        <v>353</v>
      </c>
    </row>
    <row r="37" spans="1:9" ht="12.75">
      <c r="A37" s="2" t="s">
        <v>243</v>
      </c>
      <c r="B37" s="2">
        <v>167.1</v>
      </c>
      <c r="C37" s="2">
        <v>16.59</v>
      </c>
      <c r="F37" s="2">
        <v>1</v>
      </c>
      <c r="G37" s="2" t="s">
        <v>470</v>
      </c>
      <c r="H37" s="2">
        <v>6</v>
      </c>
      <c r="I37" s="2" t="s">
        <v>353</v>
      </c>
    </row>
    <row r="38" spans="1:9" ht="12.75">
      <c r="A38" s="2" t="s">
        <v>244</v>
      </c>
      <c r="B38" s="2">
        <v>167.6</v>
      </c>
      <c r="C38" s="2">
        <v>16.78</v>
      </c>
      <c r="F38" s="2">
        <v>1</v>
      </c>
      <c r="G38" s="2" t="s">
        <v>1419</v>
      </c>
      <c r="H38" s="2">
        <v>4</v>
      </c>
      <c r="I38" s="2" t="s">
        <v>353</v>
      </c>
    </row>
    <row r="39" spans="1:9" ht="12.75">
      <c r="A39" s="2" t="s">
        <v>1319</v>
      </c>
      <c r="B39" s="2">
        <v>167.4</v>
      </c>
      <c r="C39" s="2">
        <v>17.038</v>
      </c>
      <c r="F39" s="2">
        <v>1</v>
      </c>
      <c r="G39" s="2" t="s">
        <v>388</v>
      </c>
      <c r="H39" s="2">
        <v>6</v>
      </c>
      <c r="I39" s="2" t="s">
        <v>379</v>
      </c>
    </row>
    <row r="40" spans="1:9" ht="12.75">
      <c r="A40" s="2" t="s">
        <v>245</v>
      </c>
      <c r="B40" s="2">
        <v>166.6</v>
      </c>
      <c r="C40" s="2">
        <v>16.1</v>
      </c>
      <c r="D40" s="2" t="s">
        <v>514</v>
      </c>
      <c r="E40" s="2" t="s">
        <v>444</v>
      </c>
      <c r="F40" s="2">
        <v>3</v>
      </c>
      <c r="G40" s="2" t="s">
        <v>246</v>
      </c>
      <c r="H40" s="2">
        <v>16</v>
      </c>
      <c r="I40" s="2" t="s">
        <v>353</v>
      </c>
    </row>
    <row r="41" spans="1:9" ht="12.75">
      <c r="A41" s="2" t="s">
        <v>247</v>
      </c>
      <c r="B41" s="2">
        <v>166.6</v>
      </c>
      <c r="C41" s="2">
        <v>16.09</v>
      </c>
      <c r="F41" s="2">
        <v>3</v>
      </c>
      <c r="G41" s="2" t="s">
        <v>248</v>
      </c>
      <c r="H41" s="2">
        <v>16</v>
      </c>
      <c r="I41" s="2" t="s">
        <v>353</v>
      </c>
    </row>
    <row r="42" spans="1:9" ht="12.75">
      <c r="A42" s="2" t="s">
        <v>247</v>
      </c>
      <c r="B42" s="2">
        <v>166.6</v>
      </c>
      <c r="C42" s="2">
        <v>16.1</v>
      </c>
      <c r="F42" s="2">
        <v>3</v>
      </c>
      <c r="G42" s="2" t="s">
        <v>1374</v>
      </c>
      <c r="H42" s="2">
        <v>6</v>
      </c>
      <c r="I42" s="2" t="s">
        <v>353</v>
      </c>
    </row>
    <row r="43" spans="1:9" ht="12.75">
      <c r="A43" s="2" t="s">
        <v>249</v>
      </c>
      <c r="B43" s="2">
        <v>166.4</v>
      </c>
      <c r="C43" s="2">
        <v>16.1</v>
      </c>
      <c r="D43" s="2" t="s">
        <v>514</v>
      </c>
      <c r="E43" s="2" t="s">
        <v>444</v>
      </c>
      <c r="F43" s="2">
        <v>2</v>
      </c>
      <c r="G43" s="2" t="s">
        <v>733</v>
      </c>
      <c r="H43" s="2">
        <v>19</v>
      </c>
      <c r="I43" s="2" t="s">
        <v>353</v>
      </c>
    </row>
    <row r="44" spans="1:9" ht="12.75">
      <c r="A44" s="2" t="s">
        <v>250</v>
      </c>
      <c r="B44" s="2">
        <v>166.7</v>
      </c>
      <c r="C44" s="2">
        <v>17.012</v>
      </c>
      <c r="F44" s="2">
        <v>1</v>
      </c>
      <c r="G44" s="2" t="s">
        <v>391</v>
      </c>
      <c r="H44" s="2">
        <v>6</v>
      </c>
      <c r="I44" s="2" t="s">
        <v>379</v>
      </c>
    </row>
    <row r="45" spans="1:9" ht="12.75">
      <c r="A45" s="2" t="s">
        <v>251</v>
      </c>
      <c r="B45" s="2">
        <v>167.42</v>
      </c>
      <c r="C45" s="2">
        <v>16.655</v>
      </c>
      <c r="D45" s="2" t="s">
        <v>360</v>
      </c>
      <c r="E45" s="2" t="s">
        <v>464</v>
      </c>
      <c r="F45" s="2">
        <v>1</v>
      </c>
      <c r="G45" s="2" t="s">
        <v>1220</v>
      </c>
      <c r="H45" s="2">
        <v>8</v>
      </c>
      <c r="I45" s="2" t="s">
        <v>393</v>
      </c>
    </row>
    <row r="46" spans="1:9" ht="12.75">
      <c r="A46" s="2" t="s">
        <v>252</v>
      </c>
      <c r="B46" s="2">
        <v>167.3</v>
      </c>
      <c r="C46" s="2">
        <v>16.54</v>
      </c>
      <c r="D46" s="2" t="s">
        <v>662</v>
      </c>
      <c r="E46" s="2" t="s">
        <v>464</v>
      </c>
      <c r="F46" s="2">
        <v>1</v>
      </c>
      <c r="G46" s="2" t="s">
        <v>253</v>
      </c>
      <c r="H46" s="2">
        <v>82</v>
      </c>
      <c r="I46" s="2" t="s">
        <v>354</v>
      </c>
    </row>
    <row r="47" spans="1:9" ht="12.75">
      <c r="A47" s="2" t="s">
        <v>254</v>
      </c>
      <c r="B47" s="2">
        <v>167.13</v>
      </c>
      <c r="C47" s="2">
        <v>16.681</v>
      </c>
      <c r="F47" s="2">
        <v>1</v>
      </c>
      <c r="G47" s="2" t="s">
        <v>394</v>
      </c>
      <c r="H47" s="2">
        <v>26</v>
      </c>
      <c r="I47" s="2" t="s">
        <v>393</v>
      </c>
    </row>
    <row r="48" spans="1:9" ht="12.75">
      <c r="A48" s="2" t="s">
        <v>255</v>
      </c>
      <c r="B48" s="2">
        <v>167.21</v>
      </c>
      <c r="C48" s="2">
        <v>16.647</v>
      </c>
      <c r="F48" s="2">
        <v>1</v>
      </c>
      <c r="G48" s="2" t="s">
        <v>394</v>
      </c>
      <c r="H48" s="2">
        <v>26</v>
      </c>
      <c r="I48" s="2" t="s">
        <v>393</v>
      </c>
    </row>
    <row r="49" spans="1:9" ht="12.75">
      <c r="A49" s="2" t="s">
        <v>256</v>
      </c>
      <c r="B49" s="2">
        <v>168.2</v>
      </c>
      <c r="C49" s="2">
        <v>17.32</v>
      </c>
      <c r="F49" s="2">
        <v>2</v>
      </c>
      <c r="G49" s="2" t="s">
        <v>257</v>
      </c>
      <c r="H49" s="2">
        <v>8</v>
      </c>
      <c r="I49" s="2" t="s">
        <v>355</v>
      </c>
    </row>
    <row r="50" spans="1:9" ht="12.75">
      <c r="A50" s="2" t="s">
        <v>258</v>
      </c>
      <c r="B50" s="2">
        <v>167.17</v>
      </c>
      <c r="C50" s="2">
        <v>16.743</v>
      </c>
      <c r="F50" s="2">
        <v>1</v>
      </c>
      <c r="G50" s="2" t="s">
        <v>394</v>
      </c>
      <c r="H50" s="2">
        <v>26</v>
      </c>
      <c r="I50" s="2" t="s">
        <v>393</v>
      </c>
    </row>
    <row r="51" spans="1:9" ht="12.75">
      <c r="A51" s="2" t="s">
        <v>259</v>
      </c>
      <c r="B51" s="2">
        <v>167.3</v>
      </c>
      <c r="C51" s="2">
        <v>16.669</v>
      </c>
      <c r="F51" s="2">
        <v>1</v>
      </c>
      <c r="G51" s="2" t="s">
        <v>396</v>
      </c>
      <c r="H51" s="2">
        <v>26</v>
      </c>
      <c r="I51" s="2" t="s">
        <v>393</v>
      </c>
    </row>
    <row r="52" spans="1:9" ht="12.75">
      <c r="A52" s="2" t="s">
        <v>260</v>
      </c>
      <c r="B52" s="2">
        <v>167.21</v>
      </c>
      <c r="C52" s="2">
        <v>16.633</v>
      </c>
      <c r="F52" s="2">
        <v>1</v>
      </c>
      <c r="G52" s="2" t="s">
        <v>396</v>
      </c>
      <c r="H52" s="2">
        <v>26</v>
      </c>
      <c r="I52" s="2" t="s">
        <v>393</v>
      </c>
    </row>
    <row r="53" spans="1:9" ht="12.75">
      <c r="A53" s="2" t="s">
        <v>261</v>
      </c>
      <c r="B53" s="2">
        <v>167.22</v>
      </c>
      <c r="C53" s="2">
        <v>16.633</v>
      </c>
      <c r="F53" s="2">
        <v>1</v>
      </c>
      <c r="G53" s="2" t="s">
        <v>396</v>
      </c>
      <c r="H53" s="2">
        <v>26</v>
      </c>
      <c r="I53" s="2" t="s">
        <v>393</v>
      </c>
    </row>
    <row r="54" spans="1:9" ht="12.75">
      <c r="A54" s="2" t="s">
        <v>397</v>
      </c>
      <c r="B54" s="2">
        <v>168</v>
      </c>
      <c r="C54" s="2">
        <v>17</v>
      </c>
      <c r="D54" s="2" t="s">
        <v>360</v>
      </c>
      <c r="E54" s="2" t="s">
        <v>863</v>
      </c>
      <c r="F54" s="2">
        <v>3</v>
      </c>
      <c r="G54" s="2" t="s">
        <v>400</v>
      </c>
      <c r="H54" s="2">
        <v>3</v>
      </c>
      <c r="I54" s="2" t="s">
        <v>353</v>
      </c>
    </row>
    <row r="55" spans="1:9" ht="12.75">
      <c r="A55" s="2" t="s">
        <v>262</v>
      </c>
      <c r="B55" s="2">
        <v>166.7</v>
      </c>
      <c r="C55" s="2">
        <v>16.8</v>
      </c>
      <c r="F55" s="2">
        <v>2</v>
      </c>
      <c r="G55" s="2" t="s">
        <v>534</v>
      </c>
      <c r="H55" s="2">
        <v>6</v>
      </c>
      <c r="I55" s="2" t="s">
        <v>353</v>
      </c>
    </row>
    <row r="56" spans="1:9" ht="12.75">
      <c r="A56" s="2" t="s">
        <v>401</v>
      </c>
      <c r="B56" s="2">
        <v>168</v>
      </c>
      <c r="C56" s="2">
        <v>17</v>
      </c>
      <c r="D56" s="2" t="s">
        <v>360</v>
      </c>
      <c r="E56" s="2" t="s">
        <v>863</v>
      </c>
      <c r="F56" s="2">
        <v>3</v>
      </c>
      <c r="G56" s="2" t="s">
        <v>400</v>
      </c>
      <c r="H56" s="2">
        <v>4</v>
      </c>
      <c r="I56" s="2" t="s">
        <v>353</v>
      </c>
    </row>
    <row r="57" spans="1:9" ht="12.75">
      <c r="A57" s="2" t="s">
        <v>263</v>
      </c>
      <c r="B57" s="2">
        <v>166.6</v>
      </c>
      <c r="C57" s="2">
        <v>16.63</v>
      </c>
      <c r="F57" s="2">
        <v>4</v>
      </c>
      <c r="G57" s="2" t="s">
        <v>264</v>
      </c>
      <c r="H57" s="2">
        <v>4</v>
      </c>
      <c r="I57" s="2" t="s">
        <v>353</v>
      </c>
    </row>
    <row r="58" spans="1:9" ht="12.75">
      <c r="A58" s="2" t="s">
        <v>265</v>
      </c>
      <c r="B58" s="2">
        <v>171.1</v>
      </c>
      <c r="C58" s="2">
        <v>16.62</v>
      </c>
      <c r="F58" s="2">
        <v>2</v>
      </c>
      <c r="G58" s="2" t="s">
        <v>266</v>
      </c>
      <c r="H58" s="2">
        <v>11</v>
      </c>
      <c r="I58" s="2" t="s">
        <v>353</v>
      </c>
    </row>
    <row r="59" spans="1:9" ht="12.75">
      <c r="A59" s="2" t="s">
        <v>267</v>
      </c>
      <c r="B59" s="2">
        <v>171</v>
      </c>
      <c r="C59" s="2">
        <v>17.3</v>
      </c>
      <c r="F59" s="2">
        <v>1</v>
      </c>
      <c r="G59" s="2" t="s">
        <v>539</v>
      </c>
      <c r="H59" s="2">
        <v>4</v>
      </c>
      <c r="I59" s="2" t="s">
        <v>353</v>
      </c>
    </row>
    <row r="60" spans="1:12" ht="12.75">
      <c r="A60" s="5" t="s">
        <v>402</v>
      </c>
      <c r="B60" s="5">
        <v>167.2</v>
      </c>
      <c r="C60" s="5">
        <v>16.63</v>
      </c>
      <c r="D60" s="5" t="s">
        <v>268</v>
      </c>
      <c r="E60" s="5" t="s">
        <v>418</v>
      </c>
      <c r="F60" s="5">
        <v>1</v>
      </c>
      <c r="G60" s="5" t="s">
        <v>405</v>
      </c>
      <c r="H60" s="5">
        <v>54</v>
      </c>
      <c r="I60" s="5" t="s">
        <v>406</v>
      </c>
      <c r="J60" s="5"/>
      <c r="K60" s="4"/>
      <c r="L60" s="4"/>
    </row>
    <row r="61" spans="1:9" ht="12.75">
      <c r="A61" s="2" t="s">
        <v>269</v>
      </c>
      <c r="B61" s="2">
        <v>167.4</v>
      </c>
      <c r="C61" s="2">
        <v>16.649</v>
      </c>
      <c r="D61" s="2" t="s">
        <v>270</v>
      </c>
      <c r="E61" s="2" t="s">
        <v>912</v>
      </c>
      <c r="F61" s="2">
        <v>1</v>
      </c>
      <c r="G61" s="2" t="s">
        <v>409</v>
      </c>
      <c r="H61" s="2">
        <v>7</v>
      </c>
      <c r="I61" s="2" t="s">
        <v>406</v>
      </c>
    </row>
    <row r="62" spans="1:9" ht="12.75">
      <c r="A62" s="2" t="s">
        <v>271</v>
      </c>
      <c r="B62" s="2">
        <v>167.6</v>
      </c>
      <c r="C62" s="2">
        <v>16.7</v>
      </c>
      <c r="F62" s="2">
        <v>3</v>
      </c>
      <c r="G62" s="2" t="s">
        <v>1337</v>
      </c>
      <c r="H62" s="2">
        <v>8</v>
      </c>
      <c r="I62" s="2" t="s">
        <v>354</v>
      </c>
    </row>
    <row r="63" spans="1:10" ht="12.75">
      <c r="A63" s="2" t="s">
        <v>272</v>
      </c>
      <c r="B63" s="2">
        <v>167.3</v>
      </c>
      <c r="C63" s="2">
        <v>16.61</v>
      </c>
      <c r="F63" s="2">
        <v>1</v>
      </c>
      <c r="G63" s="2" t="s">
        <v>410</v>
      </c>
      <c r="H63" s="2">
        <v>51</v>
      </c>
      <c r="I63" s="2" t="s">
        <v>411</v>
      </c>
      <c r="J63" s="2" t="s">
        <v>412</v>
      </c>
    </row>
    <row r="64" spans="1:9" ht="12.75">
      <c r="A64" s="2" t="s">
        <v>273</v>
      </c>
      <c r="B64" s="2">
        <v>167.2</v>
      </c>
      <c r="C64" s="2">
        <v>16.76</v>
      </c>
      <c r="F64" s="2">
        <v>1</v>
      </c>
      <c r="G64" s="2" t="s">
        <v>762</v>
      </c>
      <c r="H64" s="2">
        <v>8</v>
      </c>
      <c r="I64" s="2" t="s">
        <v>411</v>
      </c>
    </row>
    <row r="65" spans="1:9" ht="12.75">
      <c r="A65" s="2" t="s">
        <v>274</v>
      </c>
      <c r="B65" s="2">
        <v>167.3</v>
      </c>
      <c r="C65" s="2">
        <v>16.48</v>
      </c>
      <c r="F65" s="2">
        <v>1</v>
      </c>
      <c r="G65" s="2" t="s">
        <v>552</v>
      </c>
      <c r="H65" s="2">
        <v>26</v>
      </c>
      <c r="I65" s="2" t="s">
        <v>358</v>
      </c>
    </row>
    <row r="68" spans="1:3" ht="12.75">
      <c r="A68" s="5" t="s">
        <v>415</v>
      </c>
      <c r="B68" s="3">
        <f>AVERAGE(B10:B59,B61:B65)</f>
        <v>167.21927272727274</v>
      </c>
      <c r="C68" s="3">
        <f>AVERAGE(C10:C59,C61:C65)</f>
        <v>16.873781818181822</v>
      </c>
    </row>
    <row r="69" spans="1:3" ht="12.75">
      <c r="A69" s="5"/>
      <c r="B69" s="3"/>
      <c r="C69" s="3"/>
    </row>
    <row r="70" spans="1:3" ht="12.75">
      <c r="A70" s="5" t="s">
        <v>553</v>
      </c>
      <c r="B70" s="3">
        <f>MEDIAN(B10:B59,B61:B65)</f>
        <v>167.17</v>
      </c>
      <c r="C70" s="3">
        <f>MEDIAN(C10:C59,C61:C65)</f>
        <v>16.73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86"/>
  <sheetViews>
    <sheetView workbookViewId="0" topLeftCell="A1">
      <selection activeCell="P48" sqref="P48"/>
    </sheetView>
  </sheetViews>
  <sheetFormatPr defaultColWidth="11.421875" defaultRowHeight="12.75"/>
  <sheetData>
    <row r="1" ht="12.75">
      <c r="A1" s="5" t="s">
        <v>364</v>
      </c>
    </row>
    <row r="2" ht="12.75">
      <c r="A2" s="16" t="s">
        <v>983</v>
      </c>
    </row>
    <row r="3" ht="12.75">
      <c r="A3" s="16" t="s">
        <v>984</v>
      </c>
    </row>
    <row r="4" ht="12.75">
      <c r="A4" s="16" t="s">
        <v>985</v>
      </c>
    </row>
    <row r="5" ht="12.75">
      <c r="A5" s="16" t="s">
        <v>986</v>
      </c>
    </row>
    <row r="6" ht="12.75">
      <c r="A6" s="16" t="s">
        <v>987</v>
      </c>
    </row>
    <row r="7" ht="12.75">
      <c r="A7" s="16" t="s">
        <v>988</v>
      </c>
    </row>
    <row r="8" ht="12.75">
      <c r="A8" s="16" t="s">
        <v>989</v>
      </c>
    </row>
    <row r="9" ht="12.75">
      <c r="A9" s="16" t="s">
        <v>990</v>
      </c>
    </row>
    <row r="10" ht="12.75">
      <c r="A10" s="16" t="s">
        <v>991</v>
      </c>
    </row>
    <row r="11" ht="12.75">
      <c r="A11" s="16"/>
    </row>
    <row r="12" ht="12.75">
      <c r="A12" s="16" t="s">
        <v>994</v>
      </c>
    </row>
    <row r="13" ht="12.75">
      <c r="A13" s="16" t="s">
        <v>931</v>
      </c>
    </row>
    <row r="14" ht="12.75">
      <c r="A14" s="16" t="s">
        <v>932</v>
      </c>
    </row>
    <row r="15" ht="12.75">
      <c r="A15" s="16" t="s">
        <v>933</v>
      </c>
    </row>
    <row r="16" ht="12.75">
      <c r="A16" s="16" t="s">
        <v>934</v>
      </c>
    </row>
    <row r="17" ht="12.75">
      <c r="A17" s="16" t="s">
        <v>935</v>
      </c>
    </row>
    <row r="18" ht="12.75">
      <c r="A18" s="16" t="s">
        <v>936</v>
      </c>
    </row>
    <row r="19" ht="12.75">
      <c r="A19" s="16" t="s">
        <v>937</v>
      </c>
    </row>
    <row r="20" ht="12.75">
      <c r="A20" s="16" t="s">
        <v>938</v>
      </c>
    </row>
    <row r="21" ht="12.75">
      <c r="A21" s="16" t="s">
        <v>939</v>
      </c>
    </row>
    <row r="22" ht="12.75">
      <c r="A22" s="16" t="s">
        <v>940</v>
      </c>
    </row>
    <row r="23" ht="12.75">
      <c r="A23" s="16" t="s">
        <v>941</v>
      </c>
    </row>
    <row r="24" ht="12.75">
      <c r="A24" s="16" t="s">
        <v>942</v>
      </c>
    </row>
    <row r="25" ht="12.75">
      <c r="A25" s="16" t="s">
        <v>943</v>
      </c>
    </row>
    <row r="26" ht="12.75">
      <c r="A26" s="16" t="s">
        <v>944</v>
      </c>
    </row>
    <row r="27" ht="12.75">
      <c r="A27" s="16" t="s">
        <v>945</v>
      </c>
    </row>
    <row r="28" ht="12.75">
      <c r="A28" s="16" t="s">
        <v>946</v>
      </c>
    </row>
    <row r="29" ht="12.75">
      <c r="A29" s="16" t="s">
        <v>947</v>
      </c>
    </row>
    <row r="30" ht="12.75">
      <c r="A30" s="16" t="s">
        <v>948</v>
      </c>
    </row>
    <row r="31" ht="12.75">
      <c r="A31" s="16" t="s">
        <v>949</v>
      </c>
    </row>
    <row r="32" ht="12.75">
      <c r="A32" s="16" t="s">
        <v>950</v>
      </c>
    </row>
    <row r="33" ht="12.75">
      <c r="A33" s="16" t="s">
        <v>951</v>
      </c>
    </row>
    <row r="34" ht="12.75">
      <c r="A34" s="16" t="s">
        <v>952</v>
      </c>
    </row>
    <row r="35" ht="12.75">
      <c r="A35" s="16" t="s">
        <v>953</v>
      </c>
    </row>
    <row r="36" ht="12.75">
      <c r="A36" s="16" t="s">
        <v>954</v>
      </c>
    </row>
    <row r="37" ht="12.75">
      <c r="A37" s="16" t="s">
        <v>955</v>
      </c>
    </row>
    <row r="38" ht="12.75">
      <c r="A38" s="16" t="s">
        <v>956</v>
      </c>
    </row>
    <row r="39" ht="12.75">
      <c r="A39" s="14"/>
    </row>
    <row r="40" ht="12.75">
      <c r="A40" s="4" t="s">
        <v>365</v>
      </c>
    </row>
    <row r="41" ht="12.75">
      <c r="A41" s="15">
        <v>1</v>
      </c>
    </row>
    <row r="42" ht="12.75">
      <c r="A42" s="15">
        <v>2</v>
      </c>
    </row>
    <row r="43" ht="12.75">
      <c r="A43" s="15">
        <v>3</v>
      </c>
    </row>
    <row r="44" ht="12.75">
      <c r="A44" s="15">
        <v>4</v>
      </c>
    </row>
    <row r="45" ht="12.75">
      <c r="A45" s="15">
        <v>5</v>
      </c>
    </row>
    <row r="46" ht="12.75">
      <c r="A46" s="15" t="s">
        <v>957</v>
      </c>
    </row>
    <row r="47" ht="12.75">
      <c r="A47" s="15" t="s">
        <v>958</v>
      </c>
    </row>
    <row r="48" ht="12.75">
      <c r="A48" s="15">
        <v>8</v>
      </c>
    </row>
    <row r="49" ht="12.75">
      <c r="A49" s="15">
        <v>9</v>
      </c>
    </row>
    <row r="50" ht="12.75">
      <c r="A50" s="15" t="s">
        <v>959</v>
      </c>
    </row>
    <row r="51" ht="12.75">
      <c r="A51" s="15" t="s">
        <v>960</v>
      </c>
    </row>
    <row r="52" ht="12.75">
      <c r="A52" s="15" t="s">
        <v>961</v>
      </c>
    </row>
    <row r="53" ht="12.75">
      <c r="A53" s="15" t="s">
        <v>962</v>
      </c>
    </row>
    <row r="54" ht="12.75">
      <c r="A54" s="15" t="s">
        <v>963</v>
      </c>
    </row>
    <row r="55" ht="12.75">
      <c r="A55" s="16" t="s">
        <v>964</v>
      </c>
    </row>
    <row r="56" ht="12.75">
      <c r="A56" s="16" t="s">
        <v>379</v>
      </c>
    </row>
    <row r="57" ht="12.75">
      <c r="A57" s="16" t="s">
        <v>393</v>
      </c>
    </row>
    <row r="58" ht="12.75">
      <c r="A58" s="16" t="s">
        <v>965</v>
      </c>
    </row>
    <row r="59" ht="12.75">
      <c r="A59" s="16" t="s">
        <v>966</v>
      </c>
    </row>
    <row r="60" ht="12.75">
      <c r="A60" s="16" t="s">
        <v>967</v>
      </c>
    </row>
    <row r="61" ht="12.75">
      <c r="A61" s="16" t="s">
        <v>968</v>
      </c>
    </row>
    <row r="62" ht="12.75">
      <c r="A62" s="16" t="s">
        <v>969</v>
      </c>
    </row>
    <row r="63" ht="12.75">
      <c r="A63" s="16" t="s">
        <v>970</v>
      </c>
    </row>
    <row r="64" ht="12.75">
      <c r="A64" s="16" t="s">
        <v>971</v>
      </c>
    </row>
    <row r="65" ht="12.75">
      <c r="A65" s="16" t="s">
        <v>972</v>
      </c>
    </row>
    <row r="66" ht="12.75">
      <c r="A66" s="16" t="s">
        <v>973</v>
      </c>
    </row>
    <row r="67" ht="12.75">
      <c r="A67" s="16" t="s">
        <v>974</v>
      </c>
    </row>
    <row r="68" ht="12.75">
      <c r="A68" s="16" t="s">
        <v>975</v>
      </c>
    </row>
    <row r="69" ht="12.75">
      <c r="A69" s="16" t="s">
        <v>976</v>
      </c>
    </row>
    <row r="70" ht="12.75">
      <c r="A70" s="16" t="s">
        <v>977</v>
      </c>
    </row>
    <row r="71" ht="12.75">
      <c r="A71" s="16" t="s">
        <v>978</v>
      </c>
    </row>
    <row r="72" ht="12.75">
      <c r="A72" s="16" t="s">
        <v>979</v>
      </c>
    </row>
    <row r="73" ht="12.75">
      <c r="A73" s="16" t="s">
        <v>980</v>
      </c>
    </row>
    <row r="74" ht="12.75">
      <c r="A74" s="16" t="s">
        <v>981</v>
      </c>
    </row>
    <row r="75" ht="12.75">
      <c r="A75" s="16" t="s">
        <v>982</v>
      </c>
    </row>
    <row r="76" ht="12.75">
      <c r="A76" s="14"/>
    </row>
    <row r="77" ht="12.75">
      <c r="A77" s="5"/>
    </row>
    <row r="78" ht="12.75">
      <c r="A78" s="16"/>
    </row>
    <row r="79" ht="12.75">
      <c r="A79" s="16"/>
    </row>
    <row r="80" ht="12.75">
      <c r="A80" s="16"/>
    </row>
    <row r="81" ht="12.75">
      <c r="A81" s="16"/>
    </row>
    <row r="82" ht="12.75">
      <c r="A82" s="16"/>
    </row>
    <row r="83" ht="12.75">
      <c r="A83" s="16"/>
    </row>
    <row r="84" ht="12.75">
      <c r="A84" s="16"/>
    </row>
    <row r="85" ht="12.75">
      <c r="A85" s="16"/>
    </row>
    <row r="86" ht="12.75">
      <c r="A86" s="16"/>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Q88"/>
  <sheetViews>
    <sheetView workbookViewId="0" topLeftCell="A1">
      <pane ySplit="3630" topLeftCell="BM76" activePane="bottomLeft" state="split"/>
      <selection pane="topLeft" activeCell="H57" sqref="H57"/>
      <selection pane="bottomLeft" activeCell="R110" sqref="R110"/>
    </sheetView>
  </sheetViews>
  <sheetFormatPr defaultColWidth="11.421875" defaultRowHeight="12.75"/>
  <cols>
    <col min="1" max="1" width="17.8515625" style="2" bestFit="1" customWidth="1"/>
    <col min="2" max="2" width="10.28125" style="2" customWidth="1"/>
    <col min="3" max="3" width="9.421875" style="2" customWidth="1"/>
    <col min="4" max="4" width="8.28125" style="2" customWidth="1"/>
    <col min="5" max="5" width="8.140625" style="2" customWidth="1"/>
    <col min="6" max="6" width="3.7109375" style="2" customWidth="1"/>
    <col min="7" max="7" width="14.8515625" style="2" customWidth="1"/>
    <col min="8" max="8" width="13.8515625" style="2" customWidth="1"/>
    <col min="9" max="9" width="13.28125" style="2" customWidth="1"/>
    <col min="10" max="10" width="6.57421875" style="2" bestFit="1" customWidth="1"/>
  </cols>
  <sheetData>
    <row r="1" spans="1:2" ht="12.75">
      <c r="A1" t="s">
        <v>603</v>
      </c>
      <c r="B1" t="s">
        <v>1515</v>
      </c>
    </row>
    <row r="2" spans="1:2" ht="12.75">
      <c r="A2" t="s">
        <v>1040</v>
      </c>
      <c r="B2"/>
    </row>
    <row r="3" spans="1:2" ht="12.75">
      <c r="A3" t="s">
        <v>1041</v>
      </c>
      <c r="B3"/>
    </row>
    <row r="4" spans="1:2" ht="12.75">
      <c r="A4" t="s">
        <v>1516</v>
      </c>
      <c r="B4"/>
    </row>
    <row r="5" ht="12.75">
      <c r="L5" t="s">
        <v>603</v>
      </c>
    </row>
    <row r="6" spans="1:8" ht="12.75">
      <c r="A6" t="s">
        <v>560</v>
      </c>
      <c r="H6" t="s">
        <v>1517</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1436</v>
      </c>
      <c r="B10" s="2">
        <v>79.8</v>
      </c>
      <c r="C10" s="2">
        <v>19.25</v>
      </c>
      <c r="F10" s="2">
        <v>1</v>
      </c>
      <c r="G10" s="2" t="s">
        <v>420</v>
      </c>
      <c r="H10" s="2">
        <v>6</v>
      </c>
      <c r="I10" s="2" t="s">
        <v>354</v>
      </c>
    </row>
    <row r="11" spans="1:9" ht="12.75">
      <c r="A11" s="2" t="s">
        <v>1397</v>
      </c>
      <c r="B11" s="2">
        <v>80.8</v>
      </c>
      <c r="C11" s="2">
        <v>22.9</v>
      </c>
      <c r="E11" s="2" t="s">
        <v>522</v>
      </c>
      <c r="F11" s="2">
        <v>2</v>
      </c>
      <c r="G11" s="2" t="s">
        <v>664</v>
      </c>
      <c r="H11" s="2">
        <v>5</v>
      </c>
      <c r="I11" s="2" t="s">
        <v>353</v>
      </c>
    </row>
    <row r="12" spans="1:9" ht="12.75">
      <c r="A12" s="2" t="s">
        <v>1437</v>
      </c>
      <c r="B12" s="2">
        <v>82</v>
      </c>
      <c r="C12" s="2">
        <v>20</v>
      </c>
      <c r="E12" s="2" t="s">
        <v>1438</v>
      </c>
      <c r="F12" s="2">
        <v>2</v>
      </c>
      <c r="G12" s="2" t="s">
        <v>615</v>
      </c>
      <c r="H12" s="2">
        <v>18</v>
      </c>
      <c r="I12" s="2" t="s">
        <v>354</v>
      </c>
    </row>
    <row r="13" spans="1:9" ht="12.75">
      <c r="A13" s="2" t="s">
        <v>1439</v>
      </c>
      <c r="B13" s="2">
        <v>80.6</v>
      </c>
      <c r="C13" s="2">
        <v>22.42</v>
      </c>
      <c r="D13" s="2" t="s">
        <v>489</v>
      </c>
      <c r="E13" s="2" t="s">
        <v>863</v>
      </c>
      <c r="F13" s="2">
        <v>5</v>
      </c>
      <c r="G13" s="2" t="s">
        <v>368</v>
      </c>
      <c r="H13" s="2">
        <v>10</v>
      </c>
      <c r="I13" s="2" t="s">
        <v>353</v>
      </c>
    </row>
    <row r="14" spans="1:9" ht="12.75">
      <c r="A14" s="2" t="s">
        <v>1440</v>
      </c>
      <c r="B14" s="2">
        <v>80.5</v>
      </c>
      <c r="C14" s="2">
        <v>22.99</v>
      </c>
      <c r="F14" s="2">
        <v>1</v>
      </c>
      <c r="G14" s="2" t="s">
        <v>370</v>
      </c>
      <c r="H14" s="2">
        <v>10</v>
      </c>
      <c r="I14" s="2" t="s">
        <v>353</v>
      </c>
    </row>
    <row r="15" spans="1:9" ht="12.75">
      <c r="A15" s="2" t="s">
        <v>1441</v>
      </c>
      <c r="B15" s="2">
        <v>81.4</v>
      </c>
      <c r="C15" s="2">
        <v>22.45</v>
      </c>
      <c r="F15" s="2">
        <v>4</v>
      </c>
      <c r="G15" s="2" t="s">
        <v>428</v>
      </c>
      <c r="H15" s="2">
        <v>15</v>
      </c>
      <c r="I15" s="2" t="s">
        <v>353</v>
      </c>
    </row>
    <row r="16" spans="1:9" ht="12.75">
      <c r="A16" s="2" t="s">
        <v>1442</v>
      </c>
      <c r="B16" s="2">
        <v>81.5</v>
      </c>
      <c r="C16" s="2">
        <v>22.47</v>
      </c>
      <c r="F16" s="2">
        <v>1</v>
      </c>
      <c r="G16" s="2" t="s">
        <v>1443</v>
      </c>
      <c r="H16" s="2">
        <v>6</v>
      </c>
      <c r="I16" s="2" t="s">
        <v>353</v>
      </c>
    </row>
    <row r="17" spans="1:9" ht="12.75">
      <c r="A17" s="2" t="s">
        <v>1444</v>
      </c>
      <c r="B17" s="2">
        <v>81.5</v>
      </c>
      <c r="C17" s="2">
        <v>22.26</v>
      </c>
      <c r="D17" s="2" t="s">
        <v>444</v>
      </c>
      <c r="E17" s="2" t="s">
        <v>434</v>
      </c>
      <c r="F17" s="2">
        <v>1</v>
      </c>
      <c r="G17" s="2" t="s">
        <v>436</v>
      </c>
      <c r="H17" s="2">
        <v>5</v>
      </c>
      <c r="I17" s="2" t="s">
        <v>353</v>
      </c>
    </row>
    <row r="18" spans="1:9" ht="12.75">
      <c r="A18" s="2" t="s">
        <v>1246</v>
      </c>
      <c r="B18" s="2">
        <v>78.75</v>
      </c>
      <c r="C18" s="2">
        <v>22.94</v>
      </c>
      <c r="D18" s="2" t="s">
        <v>444</v>
      </c>
      <c r="E18" s="2" t="s">
        <v>464</v>
      </c>
      <c r="F18" s="2">
        <v>1</v>
      </c>
      <c r="G18" s="2" t="s">
        <v>511</v>
      </c>
      <c r="H18" s="2">
        <v>8</v>
      </c>
      <c r="I18" s="2" t="s">
        <v>359</v>
      </c>
    </row>
    <row r="19" spans="1:9" ht="12.75">
      <c r="A19" s="2" t="s">
        <v>1246</v>
      </c>
      <c r="B19" s="2">
        <v>78.7</v>
      </c>
      <c r="C19" s="2">
        <v>22.94</v>
      </c>
      <c r="F19" s="2">
        <v>1</v>
      </c>
      <c r="G19" s="2" t="s">
        <v>370</v>
      </c>
      <c r="H19" s="2">
        <v>10</v>
      </c>
      <c r="I19" s="2" t="s">
        <v>353</v>
      </c>
    </row>
    <row r="20" spans="1:9" ht="12.75">
      <c r="A20" s="2" t="s">
        <v>1445</v>
      </c>
      <c r="B20" s="2">
        <v>81.6</v>
      </c>
      <c r="C20" s="2">
        <v>22.24</v>
      </c>
      <c r="D20" s="2" t="s">
        <v>439</v>
      </c>
      <c r="E20" s="2" t="s">
        <v>592</v>
      </c>
      <c r="F20" s="2">
        <v>3</v>
      </c>
      <c r="G20" s="2" t="s">
        <v>373</v>
      </c>
      <c r="H20" s="2">
        <v>7</v>
      </c>
      <c r="I20" s="2" t="s">
        <v>353</v>
      </c>
    </row>
    <row r="21" spans="1:9" ht="12.75">
      <c r="A21" s="2" t="s">
        <v>1446</v>
      </c>
      <c r="B21" s="2">
        <v>81</v>
      </c>
      <c r="C21" s="2">
        <v>22.15</v>
      </c>
      <c r="F21" s="2">
        <v>3</v>
      </c>
      <c r="G21" s="2" t="s">
        <v>1284</v>
      </c>
      <c r="H21" s="2">
        <v>15</v>
      </c>
      <c r="I21" s="2" t="s">
        <v>353</v>
      </c>
    </row>
    <row r="22" spans="1:9" ht="12.75">
      <c r="A22" s="2" t="s">
        <v>1447</v>
      </c>
      <c r="B22" s="2">
        <v>81.4</v>
      </c>
      <c r="C22" s="2">
        <v>22.45</v>
      </c>
      <c r="F22" s="2">
        <v>6</v>
      </c>
      <c r="G22" s="2" t="s">
        <v>1282</v>
      </c>
      <c r="H22" s="2">
        <v>26</v>
      </c>
      <c r="I22" s="2" t="s">
        <v>353</v>
      </c>
    </row>
    <row r="23" spans="1:10" ht="12.75">
      <c r="A23" s="2" t="s">
        <v>1448</v>
      </c>
      <c r="B23" s="2">
        <v>80.5</v>
      </c>
      <c r="C23" s="2">
        <v>22.23</v>
      </c>
      <c r="F23" s="2">
        <v>2</v>
      </c>
      <c r="G23" s="2" t="s">
        <v>1286</v>
      </c>
      <c r="H23" s="2">
        <v>12</v>
      </c>
      <c r="I23" s="2" t="s">
        <v>353</v>
      </c>
      <c r="J23" s="2">
        <v>7</v>
      </c>
    </row>
    <row r="24" spans="1:9" ht="12.75">
      <c r="A24" s="2" t="s">
        <v>1449</v>
      </c>
      <c r="B24" s="2">
        <v>82</v>
      </c>
      <c r="C24" s="2">
        <v>22.34</v>
      </c>
      <c r="F24" s="2">
        <v>5</v>
      </c>
      <c r="G24" s="2" t="s">
        <v>1289</v>
      </c>
      <c r="H24" s="2">
        <v>8</v>
      </c>
      <c r="I24" s="2" t="s">
        <v>353</v>
      </c>
    </row>
    <row r="25" spans="1:9" ht="12.75">
      <c r="A25" s="2" t="s">
        <v>1450</v>
      </c>
      <c r="B25" s="2">
        <v>81</v>
      </c>
      <c r="C25" s="2">
        <v>22.28</v>
      </c>
      <c r="F25" s="2">
        <v>2</v>
      </c>
      <c r="G25" s="2" t="s">
        <v>460</v>
      </c>
      <c r="H25" s="2">
        <v>9</v>
      </c>
      <c r="I25" s="2" t="s">
        <v>353</v>
      </c>
    </row>
    <row r="26" spans="1:9" ht="12.75">
      <c r="A26" s="2" t="s">
        <v>1451</v>
      </c>
      <c r="B26" s="2">
        <v>81.7</v>
      </c>
      <c r="C26" s="2">
        <v>22.14</v>
      </c>
      <c r="F26" s="2">
        <v>2</v>
      </c>
      <c r="G26" s="2" t="s">
        <v>516</v>
      </c>
      <c r="H26" s="2">
        <v>13</v>
      </c>
      <c r="I26" s="2" t="s">
        <v>393</v>
      </c>
    </row>
    <row r="27" spans="1:9" ht="12.75">
      <c r="A27" s="2" t="s">
        <v>1452</v>
      </c>
      <c r="B27" s="2">
        <v>81.8</v>
      </c>
      <c r="C27" s="2">
        <v>22.28</v>
      </c>
      <c r="F27" s="2">
        <v>1</v>
      </c>
      <c r="G27" s="2" t="s">
        <v>1453</v>
      </c>
      <c r="H27" s="2">
        <v>36</v>
      </c>
      <c r="I27" s="2" t="s">
        <v>353</v>
      </c>
    </row>
    <row r="28" spans="1:9" ht="12.75">
      <c r="A28" s="2" t="s">
        <v>1454</v>
      </c>
      <c r="B28" s="2">
        <v>81.7</v>
      </c>
      <c r="C28" s="2">
        <v>22.3</v>
      </c>
      <c r="F28" s="2">
        <v>3</v>
      </c>
      <c r="G28" s="2" t="s">
        <v>1453</v>
      </c>
      <c r="H28" s="2">
        <v>12</v>
      </c>
      <c r="I28" s="2" t="s">
        <v>353</v>
      </c>
    </row>
    <row r="29" spans="1:9" ht="12.75">
      <c r="A29" s="2" t="s">
        <v>1455</v>
      </c>
      <c r="B29" s="2">
        <v>81.1</v>
      </c>
      <c r="C29" s="2">
        <v>22.36</v>
      </c>
      <c r="D29" s="2" t="s">
        <v>439</v>
      </c>
      <c r="E29" s="2" t="s">
        <v>464</v>
      </c>
      <c r="F29" s="2">
        <v>1</v>
      </c>
      <c r="G29" s="2" t="s">
        <v>465</v>
      </c>
      <c r="H29" s="2">
        <v>9</v>
      </c>
      <c r="I29" s="2" t="s">
        <v>353</v>
      </c>
    </row>
    <row r="30" spans="1:9" ht="12.75">
      <c r="A30" s="2" t="s">
        <v>1456</v>
      </c>
      <c r="B30" s="2">
        <v>81.48</v>
      </c>
      <c r="C30" s="2">
        <v>22.385</v>
      </c>
      <c r="D30" s="2" t="s">
        <v>371</v>
      </c>
      <c r="E30" s="2" t="s">
        <v>366</v>
      </c>
      <c r="F30" s="2">
        <v>2</v>
      </c>
      <c r="G30" s="2" t="s">
        <v>1457</v>
      </c>
      <c r="H30" s="2">
        <v>12</v>
      </c>
      <c r="I30" s="2" t="s">
        <v>353</v>
      </c>
    </row>
    <row r="31" spans="1:9" ht="12.75">
      <c r="A31" s="2" t="s">
        <v>1458</v>
      </c>
      <c r="B31" s="2">
        <v>81.2</v>
      </c>
      <c r="C31" s="2">
        <v>22.25</v>
      </c>
      <c r="D31" s="2" t="s">
        <v>444</v>
      </c>
      <c r="E31" s="2" t="s">
        <v>863</v>
      </c>
      <c r="F31" s="2">
        <v>1</v>
      </c>
      <c r="G31" s="2" t="s">
        <v>1459</v>
      </c>
      <c r="H31" s="2">
        <v>9</v>
      </c>
      <c r="I31" s="2" t="s">
        <v>353</v>
      </c>
    </row>
    <row r="32" spans="1:9" ht="12.75">
      <c r="A32" s="2" t="s">
        <v>1364</v>
      </c>
      <c r="B32" s="2">
        <v>81.1</v>
      </c>
      <c r="C32" s="2">
        <v>22.607</v>
      </c>
      <c r="F32" s="2">
        <v>13</v>
      </c>
      <c r="G32" s="2" t="s">
        <v>1460</v>
      </c>
      <c r="H32" s="2">
        <v>6</v>
      </c>
      <c r="I32" s="2" t="s">
        <v>384</v>
      </c>
    </row>
    <row r="33" spans="1:9" ht="12.75">
      <c r="A33" s="2" t="s">
        <v>1461</v>
      </c>
      <c r="B33" s="2">
        <v>81.5</v>
      </c>
      <c r="C33" s="2">
        <v>22.25</v>
      </c>
      <c r="F33" s="2">
        <v>2</v>
      </c>
      <c r="G33" s="2" t="s">
        <v>1299</v>
      </c>
      <c r="H33" s="2">
        <v>12</v>
      </c>
      <c r="I33" s="2" t="s">
        <v>353</v>
      </c>
    </row>
    <row r="34" spans="1:9" ht="12.75">
      <c r="A34" s="2" t="s">
        <v>1462</v>
      </c>
      <c r="B34" s="2">
        <v>81.4</v>
      </c>
      <c r="C34" s="2">
        <v>22.25</v>
      </c>
      <c r="D34" s="2" t="s">
        <v>360</v>
      </c>
      <c r="E34" s="2" t="s">
        <v>870</v>
      </c>
      <c r="F34" s="2">
        <v>2</v>
      </c>
      <c r="G34" s="2" t="s">
        <v>520</v>
      </c>
      <c r="H34" s="2">
        <v>10</v>
      </c>
      <c r="I34" s="2" t="s">
        <v>353</v>
      </c>
    </row>
    <row r="35" spans="1:9" ht="12.75">
      <c r="A35" s="2" t="s">
        <v>1463</v>
      </c>
      <c r="B35" s="2">
        <v>80.4</v>
      </c>
      <c r="C35" s="2">
        <v>22.114</v>
      </c>
      <c r="F35" s="2">
        <v>1</v>
      </c>
      <c r="G35" s="2" t="s">
        <v>378</v>
      </c>
      <c r="H35" s="2">
        <v>13</v>
      </c>
      <c r="I35" s="2" t="s">
        <v>379</v>
      </c>
    </row>
    <row r="36" spans="1:9" ht="12.75">
      <c r="A36" s="2" t="s">
        <v>1464</v>
      </c>
      <c r="B36" s="2">
        <v>81.4</v>
      </c>
      <c r="C36" s="2">
        <v>22.39</v>
      </c>
      <c r="F36" s="2">
        <v>6</v>
      </c>
      <c r="G36" s="2" t="s">
        <v>1301</v>
      </c>
      <c r="H36" s="2">
        <v>12</v>
      </c>
      <c r="I36" s="2" t="s">
        <v>353</v>
      </c>
    </row>
    <row r="37" spans="1:9" ht="12.75">
      <c r="A37" s="2" t="s">
        <v>1465</v>
      </c>
      <c r="B37" s="2">
        <v>81.6</v>
      </c>
      <c r="C37" s="2">
        <v>22.65</v>
      </c>
      <c r="F37" s="2">
        <v>2</v>
      </c>
      <c r="G37" s="2" t="s">
        <v>473</v>
      </c>
      <c r="H37" s="2">
        <v>12</v>
      </c>
      <c r="I37" s="2" t="s">
        <v>353</v>
      </c>
    </row>
    <row r="38" spans="1:9" ht="12.75">
      <c r="A38" s="2" t="s">
        <v>1466</v>
      </c>
      <c r="B38" s="2">
        <v>81.7</v>
      </c>
      <c r="C38" s="2">
        <v>22.42</v>
      </c>
      <c r="F38" s="2">
        <v>13</v>
      </c>
      <c r="G38" s="2" t="s">
        <v>810</v>
      </c>
      <c r="H38" s="2">
        <v>12</v>
      </c>
      <c r="I38" s="2" t="s">
        <v>353</v>
      </c>
    </row>
    <row r="39" spans="1:9" ht="12.75">
      <c r="A39" s="2" t="s">
        <v>1467</v>
      </c>
      <c r="B39" s="2">
        <v>81.5</v>
      </c>
      <c r="C39" s="2">
        <v>22.45</v>
      </c>
      <c r="D39" s="2" t="s">
        <v>371</v>
      </c>
      <c r="E39" s="2" t="s">
        <v>371</v>
      </c>
      <c r="F39" s="2">
        <v>2</v>
      </c>
      <c r="G39" s="2" t="s">
        <v>1468</v>
      </c>
      <c r="H39" s="2">
        <v>10</v>
      </c>
      <c r="I39" s="2" t="s">
        <v>353</v>
      </c>
    </row>
    <row r="40" spans="1:9" ht="12.75">
      <c r="A40" s="2" t="s">
        <v>1469</v>
      </c>
      <c r="B40" s="2">
        <v>82.6</v>
      </c>
      <c r="C40" s="2">
        <v>20.719</v>
      </c>
      <c r="F40" s="2">
        <v>1</v>
      </c>
      <c r="G40" s="2" t="s">
        <v>378</v>
      </c>
      <c r="H40" s="2">
        <v>13</v>
      </c>
      <c r="I40" s="2" t="s">
        <v>379</v>
      </c>
    </row>
    <row r="41" spans="1:9" ht="12.75">
      <c r="A41" s="2" t="s">
        <v>1470</v>
      </c>
      <c r="B41" s="2">
        <v>81.5</v>
      </c>
      <c r="C41" s="2">
        <v>22.39</v>
      </c>
      <c r="F41" s="2">
        <v>2</v>
      </c>
      <c r="G41" s="2" t="s">
        <v>1471</v>
      </c>
      <c r="H41" s="2">
        <v>16</v>
      </c>
      <c r="I41" s="2" t="s">
        <v>353</v>
      </c>
    </row>
    <row r="42" spans="1:9" ht="12.75">
      <c r="A42" s="2" t="s">
        <v>1472</v>
      </c>
      <c r="B42" s="2">
        <v>83.4</v>
      </c>
      <c r="C42" s="2">
        <v>23.018</v>
      </c>
      <c r="F42" s="2">
        <v>1</v>
      </c>
      <c r="G42" s="2" t="s">
        <v>383</v>
      </c>
      <c r="H42" s="2">
        <v>8</v>
      </c>
      <c r="I42" s="2" t="s">
        <v>384</v>
      </c>
    </row>
    <row r="43" spans="1:9" ht="12.75">
      <c r="A43" s="2" t="s">
        <v>1473</v>
      </c>
      <c r="B43" s="2">
        <v>81.5</v>
      </c>
      <c r="C43" s="2">
        <v>22.38</v>
      </c>
      <c r="F43" s="2">
        <v>2</v>
      </c>
      <c r="G43" s="2" t="s">
        <v>382</v>
      </c>
      <c r="H43" s="2">
        <v>6</v>
      </c>
      <c r="I43" s="2" t="s">
        <v>353</v>
      </c>
    </row>
    <row r="44" spans="1:9" ht="12.75">
      <c r="A44" s="2" t="s">
        <v>1474</v>
      </c>
      <c r="B44" s="2">
        <v>79.5</v>
      </c>
      <c r="C44" s="2">
        <v>22.312</v>
      </c>
      <c r="F44" s="2">
        <v>2</v>
      </c>
      <c r="G44" s="2" t="s">
        <v>887</v>
      </c>
      <c r="H44" s="2">
        <v>7</v>
      </c>
      <c r="I44" s="2" t="s">
        <v>384</v>
      </c>
    </row>
    <row r="45" spans="1:9" ht="12.75">
      <c r="A45" s="2" t="s">
        <v>1475</v>
      </c>
      <c r="B45" s="2">
        <v>81.6</v>
      </c>
      <c r="C45" s="2">
        <v>22.518</v>
      </c>
      <c r="F45" s="2">
        <v>1</v>
      </c>
      <c r="G45" s="2" t="s">
        <v>378</v>
      </c>
      <c r="H45" s="2">
        <v>13</v>
      </c>
      <c r="I45" s="2" t="s">
        <v>379</v>
      </c>
    </row>
    <row r="46" spans="1:9" ht="12.75">
      <c r="A46" s="2" t="s">
        <v>1476</v>
      </c>
      <c r="B46" s="2">
        <v>82.3</v>
      </c>
      <c r="C46" s="2">
        <v>22.19</v>
      </c>
      <c r="F46" s="2">
        <v>1</v>
      </c>
      <c r="G46" s="2" t="s">
        <v>524</v>
      </c>
      <c r="H46" s="2">
        <v>10</v>
      </c>
      <c r="I46" s="2" t="s">
        <v>353</v>
      </c>
    </row>
    <row r="47" spans="1:9" ht="12.75">
      <c r="A47" s="2" t="s">
        <v>1476</v>
      </c>
      <c r="B47" s="2">
        <v>82.3</v>
      </c>
      <c r="C47" s="2">
        <v>22.09</v>
      </c>
      <c r="F47" s="2">
        <v>1</v>
      </c>
      <c r="G47" s="6">
        <v>7306</v>
      </c>
      <c r="H47" s="2">
        <v>10</v>
      </c>
      <c r="I47" s="2" t="s">
        <v>353</v>
      </c>
    </row>
    <row r="48" spans="1:9" ht="12.75">
      <c r="A48" s="2" t="s">
        <v>1477</v>
      </c>
      <c r="B48" s="2">
        <v>81.97</v>
      </c>
      <c r="C48" s="2">
        <v>22.35</v>
      </c>
      <c r="F48" s="2">
        <v>3</v>
      </c>
      <c r="G48" s="2" t="s">
        <v>629</v>
      </c>
      <c r="H48" s="2">
        <v>13</v>
      </c>
      <c r="I48" s="2" t="s">
        <v>393</v>
      </c>
    </row>
    <row r="49" spans="1:9" ht="12.75">
      <c r="A49" s="2" t="s">
        <v>1478</v>
      </c>
      <c r="B49" s="2">
        <v>81.8</v>
      </c>
      <c r="C49" s="2">
        <v>22.52</v>
      </c>
      <c r="F49" s="2">
        <v>2</v>
      </c>
      <c r="G49" s="2" t="s">
        <v>1479</v>
      </c>
      <c r="H49" s="2">
        <v>13</v>
      </c>
      <c r="I49" s="2" t="s">
        <v>353</v>
      </c>
    </row>
    <row r="50" spans="1:9" ht="12.75">
      <c r="A50" s="2" t="s">
        <v>1480</v>
      </c>
      <c r="B50" s="2">
        <v>81.7</v>
      </c>
      <c r="C50" s="2">
        <v>22.11</v>
      </c>
      <c r="F50" s="2">
        <v>1</v>
      </c>
      <c r="G50" s="2" t="s">
        <v>484</v>
      </c>
      <c r="H50" s="2">
        <v>6</v>
      </c>
      <c r="I50" s="2" t="s">
        <v>353</v>
      </c>
    </row>
    <row r="51" spans="1:9" ht="12.75">
      <c r="A51" s="2" t="s">
        <v>1481</v>
      </c>
      <c r="B51" s="2">
        <v>82.6</v>
      </c>
      <c r="C51" s="2">
        <v>22.47</v>
      </c>
      <c r="F51" s="2">
        <v>1</v>
      </c>
      <c r="G51" s="2" t="s">
        <v>1419</v>
      </c>
      <c r="H51" s="2">
        <v>4</v>
      </c>
      <c r="I51" s="2" t="s">
        <v>353</v>
      </c>
    </row>
    <row r="52" spans="1:9" ht="12.75">
      <c r="A52" s="2" t="s">
        <v>1482</v>
      </c>
      <c r="B52" s="2">
        <v>82.4</v>
      </c>
      <c r="C52" s="2">
        <v>22.312</v>
      </c>
      <c r="F52" s="2">
        <v>5</v>
      </c>
      <c r="G52" s="2" t="s">
        <v>699</v>
      </c>
      <c r="H52" s="2">
        <v>8</v>
      </c>
      <c r="I52" s="2" t="s">
        <v>384</v>
      </c>
    </row>
    <row r="53" spans="1:9" ht="12.75">
      <c r="A53" s="2" t="s">
        <v>1483</v>
      </c>
      <c r="B53" s="2">
        <v>82.1</v>
      </c>
      <c r="C53" s="2">
        <v>22.127</v>
      </c>
      <c r="F53" s="2">
        <v>1</v>
      </c>
      <c r="G53" s="2" t="s">
        <v>388</v>
      </c>
      <c r="H53" s="2">
        <v>6</v>
      </c>
      <c r="I53" s="2" t="s">
        <v>379</v>
      </c>
    </row>
    <row r="54" spans="1:9" ht="12.75">
      <c r="A54" s="2" t="s">
        <v>1484</v>
      </c>
      <c r="B54" s="2">
        <v>82.22</v>
      </c>
      <c r="C54" s="2">
        <v>22.276</v>
      </c>
      <c r="F54" s="2">
        <v>1</v>
      </c>
      <c r="G54" s="2" t="s">
        <v>709</v>
      </c>
      <c r="H54" s="2">
        <v>36</v>
      </c>
      <c r="I54" s="2" t="s">
        <v>393</v>
      </c>
    </row>
    <row r="55" spans="1:9" ht="12.75">
      <c r="A55" s="2" t="s">
        <v>1484</v>
      </c>
      <c r="B55" s="2">
        <v>82.26</v>
      </c>
      <c r="C55" s="2">
        <v>22.272</v>
      </c>
      <c r="F55" s="2">
        <v>1</v>
      </c>
      <c r="G55" s="2" t="s">
        <v>709</v>
      </c>
      <c r="H55" s="2">
        <v>36</v>
      </c>
      <c r="I55" s="2" t="s">
        <v>393</v>
      </c>
    </row>
    <row r="56" spans="1:9" ht="12.75">
      <c r="A56" s="2" t="s">
        <v>1484</v>
      </c>
      <c r="B56" s="2">
        <v>82.26</v>
      </c>
      <c r="C56" s="2">
        <v>22.246</v>
      </c>
      <c r="F56" s="2">
        <v>1</v>
      </c>
      <c r="G56" s="2" t="s">
        <v>709</v>
      </c>
      <c r="H56" s="2">
        <v>36</v>
      </c>
      <c r="I56" s="2" t="s">
        <v>393</v>
      </c>
    </row>
    <row r="57" spans="1:9" ht="12.75">
      <c r="A57" s="2" t="s">
        <v>1484</v>
      </c>
      <c r="B57" s="2">
        <v>82.27</v>
      </c>
      <c r="C57" s="2">
        <v>22.268</v>
      </c>
      <c r="F57" s="2">
        <v>1</v>
      </c>
      <c r="G57" s="2" t="s">
        <v>709</v>
      </c>
      <c r="H57" s="2">
        <v>36</v>
      </c>
      <c r="I57" s="2" t="s">
        <v>393</v>
      </c>
    </row>
    <row r="58" spans="1:9" ht="12.75">
      <c r="A58" s="2" t="s">
        <v>1485</v>
      </c>
      <c r="B58" s="2">
        <v>82.23</v>
      </c>
      <c r="C58" s="2">
        <v>22.303</v>
      </c>
      <c r="F58" s="2">
        <v>1</v>
      </c>
      <c r="G58" s="2" t="s">
        <v>709</v>
      </c>
      <c r="H58" s="2">
        <v>36</v>
      </c>
      <c r="I58" s="2" t="s">
        <v>393</v>
      </c>
    </row>
    <row r="59" spans="1:9" ht="12.75">
      <c r="A59" s="2" t="s">
        <v>1486</v>
      </c>
      <c r="B59" s="2">
        <v>82.7</v>
      </c>
      <c r="C59" s="2">
        <v>21.75</v>
      </c>
      <c r="F59" s="2">
        <v>1</v>
      </c>
      <c r="G59" s="2" t="s">
        <v>389</v>
      </c>
      <c r="H59" s="2">
        <v>5</v>
      </c>
      <c r="I59" s="2" t="s">
        <v>379</v>
      </c>
    </row>
    <row r="60" spans="1:9" ht="12.75">
      <c r="A60" s="2" t="s">
        <v>1487</v>
      </c>
      <c r="B60" s="2">
        <v>82.37</v>
      </c>
      <c r="C60" s="2">
        <v>22.231</v>
      </c>
      <c r="F60" s="2">
        <v>1</v>
      </c>
      <c r="G60" s="2" t="s">
        <v>714</v>
      </c>
      <c r="H60" s="2">
        <v>36</v>
      </c>
      <c r="I60" s="2" t="s">
        <v>393</v>
      </c>
    </row>
    <row r="61" spans="1:9" ht="12.75">
      <c r="A61" s="2" t="s">
        <v>1488</v>
      </c>
      <c r="B61" s="2">
        <v>82.41</v>
      </c>
      <c r="C61" s="2">
        <v>22.177</v>
      </c>
      <c r="F61" s="2">
        <v>1</v>
      </c>
      <c r="G61" s="2" t="s">
        <v>1160</v>
      </c>
      <c r="H61" s="2">
        <v>36</v>
      </c>
      <c r="I61" s="2" t="s">
        <v>393</v>
      </c>
    </row>
    <row r="62" spans="1:9" ht="12.75">
      <c r="A62" s="2" t="s">
        <v>1489</v>
      </c>
      <c r="B62" s="2">
        <v>81.4</v>
      </c>
      <c r="C62" s="2">
        <v>22.53</v>
      </c>
      <c r="F62" s="2">
        <v>2</v>
      </c>
      <c r="G62" s="6">
        <v>20090</v>
      </c>
      <c r="H62" s="2">
        <v>10</v>
      </c>
      <c r="I62" s="2" t="s">
        <v>353</v>
      </c>
    </row>
    <row r="63" spans="1:9" ht="12.75">
      <c r="A63" s="2" t="s">
        <v>1490</v>
      </c>
      <c r="B63" s="2">
        <v>82.38</v>
      </c>
      <c r="C63" s="2">
        <v>22.147</v>
      </c>
      <c r="F63" s="2">
        <v>1</v>
      </c>
      <c r="G63" s="2" t="s">
        <v>714</v>
      </c>
      <c r="H63" s="2">
        <v>36</v>
      </c>
      <c r="I63" s="2" t="s">
        <v>393</v>
      </c>
    </row>
    <row r="64" spans="1:9" ht="12.75">
      <c r="A64" s="2" t="s">
        <v>1491</v>
      </c>
      <c r="B64" s="2">
        <v>82</v>
      </c>
      <c r="C64" s="2">
        <v>22</v>
      </c>
      <c r="D64" s="2" t="s">
        <v>398</v>
      </c>
      <c r="E64" s="2" t="s">
        <v>441</v>
      </c>
      <c r="F64" s="2">
        <v>1</v>
      </c>
      <c r="G64" s="2" t="s">
        <v>1492</v>
      </c>
      <c r="H64" s="2">
        <v>48</v>
      </c>
      <c r="I64" s="2" t="s">
        <v>393</v>
      </c>
    </row>
    <row r="65" spans="1:9" ht="12.75">
      <c r="A65" s="2" t="s">
        <v>1493</v>
      </c>
      <c r="B65" s="2">
        <v>82.1</v>
      </c>
      <c r="C65" s="2">
        <v>21.79</v>
      </c>
      <c r="F65" s="2">
        <v>1</v>
      </c>
      <c r="G65" s="2" t="s">
        <v>391</v>
      </c>
      <c r="H65" s="2">
        <v>6</v>
      </c>
      <c r="I65" s="2" t="s">
        <v>379</v>
      </c>
    </row>
    <row r="66" spans="1:9" ht="12.75">
      <c r="A66" s="2" t="s">
        <v>1494</v>
      </c>
      <c r="B66" s="2">
        <v>82.43</v>
      </c>
      <c r="C66" s="2">
        <v>22.143</v>
      </c>
      <c r="F66" s="2">
        <v>1</v>
      </c>
      <c r="G66" s="2" t="s">
        <v>394</v>
      </c>
      <c r="H66" s="2">
        <v>24</v>
      </c>
      <c r="I66" s="2" t="s">
        <v>393</v>
      </c>
    </row>
    <row r="67" spans="1:9" ht="12.75">
      <c r="A67" s="2" t="s">
        <v>1495</v>
      </c>
      <c r="B67" s="2">
        <v>82.35</v>
      </c>
      <c r="C67" s="2">
        <v>22.143</v>
      </c>
      <c r="F67" s="2">
        <v>1</v>
      </c>
      <c r="G67" s="2" t="s">
        <v>394</v>
      </c>
      <c r="H67" s="2">
        <v>24</v>
      </c>
      <c r="I67" s="2" t="s">
        <v>393</v>
      </c>
    </row>
    <row r="68" spans="1:9" ht="12.75">
      <c r="A68" s="2" t="s">
        <v>1496</v>
      </c>
      <c r="B68" s="2">
        <v>82.4</v>
      </c>
      <c r="C68" s="2">
        <v>22.149</v>
      </c>
      <c r="F68" s="2">
        <v>1</v>
      </c>
      <c r="G68" s="2" t="s">
        <v>394</v>
      </c>
      <c r="H68" s="2">
        <v>24</v>
      </c>
      <c r="I68" s="2" t="s">
        <v>393</v>
      </c>
    </row>
    <row r="69" spans="1:9" ht="12.75">
      <c r="A69" s="2" t="s">
        <v>1497</v>
      </c>
      <c r="B69" s="2">
        <v>82.46</v>
      </c>
      <c r="C69" s="2">
        <v>22.17</v>
      </c>
      <c r="F69" s="2">
        <v>1</v>
      </c>
      <c r="G69" s="2" t="s">
        <v>1498</v>
      </c>
      <c r="H69" s="2">
        <v>13</v>
      </c>
      <c r="I69" s="2" t="s">
        <v>379</v>
      </c>
    </row>
    <row r="70" spans="1:9" ht="12.75">
      <c r="A70" s="2" t="s">
        <v>397</v>
      </c>
      <c r="B70" s="2">
        <v>82</v>
      </c>
      <c r="C70" s="2">
        <v>22</v>
      </c>
      <c r="D70" s="2" t="s">
        <v>371</v>
      </c>
      <c r="E70" s="2" t="s">
        <v>372</v>
      </c>
      <c r="F70" s="2">
        <v>3</v>
      </c>
      <c r="G70" s="2" t="s">
        <v>400</v>
      </c>
      <c r="H70" s="2">
        <v>3</v>
      </c>
      <c r="I70" s="2" t="s">
        <v>353</v>
      </c>
    </row>
    <row r="71" spans="1:9" ht="12.75">
      <c r="A71" s="2" t="s">
        <v>1499</v>
      </c>
      <c r="B71" s="2">
        <v>81</v>
      </c>
      <c r="C71" s="2">
        <v>22.2</v>
      </c>
      <c r="F71" s="2">
        <v>1</v>
      </c>
      <c r="G71" s="2" t="s">
        <v>1021</v>
      </c>
      <c r="H71" s="2">
        <v>9</v>
      </c>
      <c r="I71" s="2" t="s">
        <v>354</v>
      </c>
    </row>
    <row r="72" spans="1:9" ht="12.75">
      <c r="A72" s="2" t="s">
        <v>401</v>
      </c>
      <c r="B72" s="2">
        <v>82</v>
      </c>
      <c r="C72" s="2">
        <v>22</v>
      </c>
      <c r="D72" s="2" t="s">
        <v>371</v>
      </c>
      <c r="E72" s="2" t="s">
        <v>372</v>
      </c>
      <c r="F72" s="2">
        <v>3</v>
      </c>
      <c r="G72" s="2" t="s">
        <v>400</v>
      </c>
      <c r="H72" s="2">
        <v>4</v>
      </c>
      <c r="I72" s="2" t="s">
        <v>353</v>
      </c>
    </row>
    <row r="73" spans="1:9" ht="12.75">
      <c r="A73" s="2" t="s">
        <v>1500</v>
      </c>
      <c r="B73" s="2">
        <v>82.3</v>
      </c>
      <c r="C73" s="2">
        <v>22.097</v>
      </c>
      <c r="F73" s="2">
        <v>5</v>
      </c>
      <c r="G73" s="2" t="s">
        <v>595</v>
      </c>
      <c r="H73" s="2">
        <v>8</v>
      </c>
      <c r="I73" s="2" t="s">
        <v>379</v>
      </c>
    </row>
    <row r="74" spans="1:9" ht="12.75">
      <c r="A74" s="2" t="s">
        <v>1501</v>
      </c>
      <c r="B74" s="2">
        <v>84.4</v>
      </c>
      <c r="C74" s="2">
        <v>22.86</v>
      </c>
      <c r="F74" s="2">
        <v>2</v>
      </c>
      <c r="G74" s="2" t="s">
        <v>1502</v>
      </c>
      <c r="H74" s="2">
        <v>8</v>
      </c>
      <c r="I74" s="2" t="s">
        <v>354</v>
      </c>
    </row>
    <row r="75" spans="1:9" ht="12.75">
      <c r="A75" s="2" t="s">
        <v>1503</v>
      </c>
      <c r="B75" s="2">
        <v>81.8</v>
      </c>
      <c r="C75" s="2">
        <v>22.278</v>
      </c>
      <c r="F75" s="2">
        <v>4</v>
      </c>
      <c r="G75" s="2" t="s">
        <v>1177</v>
      </c>
      <c r="H75" s="2">
        <v>7</v>
      </c>
      <c r="I75" s="2" t="s">
        <v>384</v>
      </c>
    </row>
    <row r="76" spans="1:9" ht="12.75">
      <c r="A76" s="2" t="s">
        <v>1504</v>
      </c>
      <c r="B76" s="2">
        <v>82.16</v>
      </c>
      <c r="C76" s="2">
        <v>22.198</v>
      </c>
      <c r="F76" s="2">
        <v>3</v>
      </c>
      <c r="G76" s="2" t="s">
        <v>1505</v>
      </c>
      <c r="H76" s="2">
        <v>8</v>
      </c>
      <c r="I76" s="2" t="s">
        <v>393</v>
      </c>
    </row>
    <row r="77" spans="1:12" ht="12.75">
      <c r="A77" s="5" t="s">
        <v>402</v>
      </c>
      <c r="B77" s="5">
        <v>82.4</v>
      </c>
      <c r="C77" s="5">
        <v>22.31</v>
      </c>
      <c r="D77" s="5" t="s">
        <v>1506</v>
      </c>
      <c r="E77" s="5" t="s">
        <v>1331</v>
      </c>
      <c r="F77" s="5">
        <v>1</v>
      </c>
      <c r="G77" s="5" t="s">
        <v>405</v>
      </c>
      <c r="H77" s="5">
        <v>54</v>
      </c>
      <c r="I77" s="5" t="s">
        <v>406</v>
      </c>
      <c r="J77" s="5"/>
      <c r="K77" s="4"/>
      <c r="L77" s="4"/>
    </row>
    <row r="78" spans="1:9" ht="12.75">
      <c r="A78" s="2" t="s">
        <v>407</v>
      </c>
      <c r="B78" s="2">
        <v>82.4</v>
      </c>
      <c r="C78" s="2">
        <v>22.308</v>
      </c>
      <c r="D78" s="2" t="s">
        <v>1507</v>
      </c>
      <c r="E78" s="2" t="s">
        <v>1508</v>
      </c>
      <c r="F78" s="2">
        <v>1</v>
      </c>
      <c r="G78" s="2" t="s">
        <v>409</v>
      </c>
      <c r="H78" s="2">
        <v>7</v>
      </c>
      <c r="I78" s="2" t="s">
        <v>406</v>
      </c>
    </row>
    <row r="79" spans="1:9" ht="12.75">
      <c r="A79" s="2" t="s">
        <v>1509</v>
      </c>
      <c r="B79" s="2">
        <v>83.6</v>
      </c>
      <c r="C79" s="2">
        <v>22.03</v>
      </c>
      <c r="F79" s="2">
        <v>3</v>
      </c>
      <c r="G79" s="2" t="s">
        <v>546</v>
      </c>
      <c r="H79" s="2">
        <v>8</v>
      </c>
      <c r="I79" s="2" t="s">
        <v>384</v>
      </c>
    </row>
    <row r="80" spans="1:10" ht="12.75">
      <c r="A80" s="2" t="s">
        <v>1510</v>
      </c>
      <c r="B80" s="2">
        <v>82.1</v>
      </c>
      <c r="C80" s="2">
        <v>22.17</v>
      </c>
      <c r="F80" s="2">
        <v>1</v>
      </c>
      <c r="G80" s="2" t="s">
        <v>410</v>
      </c>
      <c r="H80" s="2">
        <v>51</v>
      </c>
      <c r="I80" s="2" t="s">
        <v>600</v>
      </c>
      <c r="J80" s="2" t="s">
        <v>412</v>
      </c>
    </row>
    <row r="81" spans="1:9" ht="12.75">
      <c r="A81" s="2" t="s">
        <v>1511</v>
      </c>
      <c r="B81" s="2">
        <v>82.5</v>
      </c>
      <c r="C81" s="2">
        <v>22.36</v>
      </c>
      <c r="F81" s="2">
        <v>1</v>
      </c>
      <c r="G81" s="2" t="s">
        <v>1512</v>
      </c>
      <c r="H81" s="2">
        <v>8</v>
      </c>
      <c r="I81" s="2" t="s">
        <v>353</v>
      </c>
    </row>
    <row r="82" spans="1:9" ht="12.75">
      <c r="A82" s="2" t="s">
        <v>1513</v>
      </c>
      <c r="B82" s="2">
        <v>82.65</v>
      </c>
      <c r="C82" s="2">
        <v>22.29</v>
      </c>
      <c r="F82" s="2">
        <v>2</v>
      </c>
      <c r="G82" s="2" t="s">
        <v>915</v>
      </c>
      <c r="H82" s="2">
        <v>8</v>
      </c>
      <c r="I82" s="2" t="s">
        <v>411</v>
      </c>
    </row>
    <row r="83" spans="1:10" ht="12.75">
      <c r="A83" s="2" t="s">
        <v>1514</v>
      </c>
      <c r="B83" s="2">
        <v>82.55</v>
      </c>
      <c r="C83" s="2">
        <v>22.26</v>
      </c>
      <c r="D83" s="2" t="s">
        <v>1507</v>
      </c>
      <c r="E83" s="2" t="s">
        <v>1508</v>
      </c>
      <c r="F83" s="2">
        <v>1</v>
      </c>
      <c r="G83" s="2" t="s">
        <v>1191</v>
      </c>
      <c r="H83" s="2">
        <v>14</v>
      </c>
      <c r="I83" s="2" t="s">
        <v>411</v>
      </c>
      <c r="J83" s="2">
        <v>6</v>
      </c>
    </row>
    <row r="86" spans="1:3" ht="12.75">
      <c r="A86" s="5" t="s">
        <v>415</v>
      </c>
      <c r="B86" s="3">
        <f>AVERAGE(B10:B76,B78:B83)</f>
        <v>81.74794520547945</v>
      </c>
      <c r="C86" s="3">
        <f>AVERAGE(C10:C76,C78:C83)</f>
        <v>22.223397260273973</v>
      </c>
    </row>
    <row r="87" spans="1:3" ht="12.75">
      <c r="A87" s="5"/>
      <c r="B87" s="3"/>
      <c r="C87" s="3"/>
    </row>
    <row r="88" spans="1:3" ht="12.75">
      <c r="A88" s="5" t="s">
        <v>553</v>
      </c>
      <c r="B88" s="3">
        <f>MEDIAN(B10:B76,B78:B83)</f>
        <v>81.8</v>
      </c>
      <c r="C88" s="3">
        <f>MEDIAN(C10:C76,C78:C83)</f>
        <v>22.272</v>
      </c>
    </row>
  </sheetData>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Q57"/>
  <sheetViews>
    <sheetView workbookViewId="0" topLeftCell="A1">
      <pane ySplit="3375" topLeftCell="BM41" activePane="bottomLeft" state="split"/>
      <selection pane="topLeft" activeCell="K6" sqref="K6:K7"/>
      <selection pane="bottomLeft" activeCell="R76" sqref="R76"/>
    </sheetView>
  </sheetViews>
  <sheetFormatPr defaultColWidth="11.421875" defaultRowHeight="12.75"/>
  <cols>
    <col min="1" max="1" width="17.8515625" style="2" bestFit="1" customWidth="1"/>
    <col min="2" max="2" width="10.421875" style="2" bestFit="1" customWidth="1"/>
    <col min="3" max="3" width="9.421875" style="2" bestFit="1" customWidth="1"/>
    <col min="4" max="4" width="7.28125" style="2" customWidth="1"/>
    <col min="5" max="5" width="8.00390625" style="2" customWidth="1"/>
    <col min="6" max="6" width="2.00390625" style="2" bestFit="1" customWidth="1"/>
    <col min="7" max="7" width="14.00390625" style="2" customWidth="1"/>
    <col min="8" max="8" width="14.421875" style="2" customWidth="1"/>
    <col min="9" max="9" width="13.28125" style="2" customWidth="1"/>
    <col min="10" max="10" width="6.57421875" style="2" bestFit="1" customWidth="1"/>
  </cols>
  <sheetData>
    <row r="1" spans="1:2" ht="12.75">
      <c r="A1" t="s">
        <v>603</v>
      </c>
      <c r="B1" t="s">
        <v>1577</v>
      </c>
    </row>
    <row r="2" spans="1:2" ht="12.75">
      <c r="A2" t="s">
        <v>1040</v>
      </c>
      <c r="B2"/>
    </row>
    <row r="3" spans="1:2" ht="12.75">
      <c r="A3" t="s">
        <v>1041</v>
      </c>
      <c r="B3"/>
    </row>
    <row r="4" spans="1:2" ht="12.75">
      <c r="A4" t="s">
        <v>1578</v>
      </c>
      <c r="B4"/>
    </row>
    <row r="5" ht="12.75">
      <c r="K5" t="s">
        <v>603</v>
      </c>
    </row>
    <row r="6" spans="1:8" ht="12.75">
      <c r="A6" t="s">
        <v>560</v>
      </c>
      <c r="H6" t="s">
        <v>1579</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t="s">
        <v>1530</v>
      </c>
      <c r="B10" s="2">
        <v>89.6</v>
      </c>
      <c r="C10" s="2">
        <v>24.28</v>
      </c>
      <c r="E10" s="2" t="s">
        <v>781</v>
      </c>
      <c r="F10" s="2">
        <v>1</v>
      </c>
      <c r="G10" s="2" t="s">
        <v>664</v>
      </c>
      <c r="H10" s="2">
        <v>5</v>
      </c>
      <c r="I10" s="2" t="s">
        <v>353</v>
      </c>
    </row>
    <row r="11" spans="1:9" ht="12.75">
      <c r="A11" s="2" t="s">
        <v>1531</v>
      </c>
      <c r="B11" s="2">
        <v>89.2</v>
      </c>
      <c r="C11" s="2">
        <v>26.05</v>
      </c>
      <c r="F11" s="2">
        <v>2</v>
      </c>
      <c r="G11" s="2" t="s">
        <v>1532</v>
      </c>
      <c r="H11" s="2">
        <v>5</v>
      </c>
      <c r="I11" s="2" t="s">
        <v>353</v>
      </c>
    </row>
    <row r="12" spans="1:9" ht="12.75">
      <c r="A12" s="2" t="s">
        <v>995</v>
      </c>
      <c r="B12" s="2">
        <v>88</v>
      </c>
      <c r="C12" s="2">
        <v>30</v>
      </c>
      <c r="E12" s="2" t="s">
        <v>858</v>
      </c>
      <c r="F12" s="2">
        <v>1</v>
      </c>
      <c r="G12" s="2" t="s">
        <v>615</v>
      </c>
      <c r="H12" s="2">
        <v>18</v>
      </c>
      <c r="I12" s="2" t="s">
        <v>354</v>
      </c>
    </row>
    <row r="13" spans="1:9" ht="12.75">
      <c r="A13" s="2" t="s">
        <v>1533</v>
      </c>
      <c r="B13" s="2">
        <v>88.3</v>
      </c>
      <c r="C13" s="2">
        <v>26.93</v>
      </c>
      <c r="D13" s="2" t="s">
        <v>510</v>
      </c>
      <c r="E13" s="2" t="s">
        <v>445</v>
      </c>
      <c r="F13" s="2">
        <v>4</v>
      </c>
      <c r="G13" s="2" t="s">
        <v>368</v>
      </c>
      <c r="H13" s="2">
        <v>10</v>
      </c>
      <c r="I13" s="2" t="s">
        <v>353</v>
      </c>
    </row>
    <row r="14" spans="1:9" ht="12.75">
      <c r="A14" s="2" t="s">
        <v>1534</v>
      </c>
      <c r="B14" s="2">
        <v>87.3</v>
      </c>
      <c r="F14" s="2">
        <v>1</v>
      </c>
      <c r="G14" s="2" t="s">
        <v>431</v>
      </c>
      <c r="H14" s="2">
        <v>10</v>
      </c>
      <c r="I14" s="2" t="s">
        <v>353</v>
      </c>
    </row>
    <row r="15" spans="1:9" ht="12.75">
      <c r="A15" s="2" t="s">
        <v>1535</v>
      </c>
      <c r="B15" s="2">
        <v>87.6</v>
      </c>
      <c r="C15" s="2">
        <v>26.62</v>
      </c>
      <c r="D15" s="2" t="s">
        <v>444</v>
      </c>
      <c r="E15" s="2" t="s">
        <v>398</v>
      </c>
      <c r="F15" s="2">
        <v>1</v>
      </c>
      <c r="G15" s="2" t="s">
        <v>436</v>
      </c>
      <c r="H15" s="2">
        <v>5</v>
      </c>
      <c r="I15" s="2" t="s">
        <v>353</v>
      </c>
    </row>
    <row r="16" spans="1:9" ht="12.75">
      <c r="A16" s="2" t="s">
        <v>1536</v>
      </c>
      <c r="B16" s="2">
        <v>87.5</v>
      </c>
      <c r="C16" s="2">
        <v>26.95</v>
      </c>
      <c r="E16" s="2" t="s">
        <v>1537</v>
      </c>
      <c r="F16" s="2">
        <v>1</v>
      </c>
      <c r="G16" s="2" t="s">
        <v>1356</v>
      </c>
      <c r="H16" s="2">
        <v>8</v>
      </c>
      <c r="I16" s="2" t="s">
        <v>359</v>
      </c>
    </row>
    <row r="17" spans="1:9" ht="12.75">
      <c r="A17" s="2" t="s">
        <v>1536</v>
      </c>
      <c r="B17" s="2">
        <v>87.5</v>
      </c>
      <c r="C17" s="2">
        <v>26.9</v>
      </c>
      <c r="F17" s="2">
        <v>1</v>
      </c>
      <c r="G17" s="2" t="s">
        <v>370</v>
      </c>
      <c r="H17" s="2">
        <v>10</v>
      </c>
      <c r="I17" s="2" t="s">
        <v>353</v>
      </c>
    </row>
    <row r="18" spans="1:9" ht="12.75">
      <c r="A18" s="2" t="s">
        <v>1538</v>
      </c>
      <c r="B18" s="2">
        <v>88.1</v>
      </c>
      <c r="C18" s="2">
        <v>26.75</v>
      </c>
      <c r="D18" s="2" t="s">
        <v>463</v>
      </c>
      <c r="E18" s="2" t="s">
        <v>371</v>
      </c>
      <c r="F18" s="2">
        <v>3</v>
      </c>
      <c r="G18" s="2" t="s">
        <v>373</v>
      </c>
      <c r="H18" s="2">
        <v>7</v>
      </c>
      <c r="I18" s="2" t="s">
        <v>353</v>
      </c>
    </row>
    <row r="19" spans="1:9" ht="12.75">
      <c r="A19" s="2" t="s">
        <v>1539</v>
      </c>
      <c r="B19" s="2">
        <v>87.7</v>
      </c>
      <c r="C19" s="2">
        <v>26.95</v>
      </c>
      <c r="F19" s="2">
        <v>1</v>
      </c>
      <c r="G19" s="2" t="s">
        <v>516</v>
      </c>
      <c r="H19" s="2">
        <v>13</v>
      </c>
      <c r="I19" s="2" t="s">
        <v>393</v>
      </c>
    </row>
    <row r="20" spans="1:9" ht="12.75">
      <c r="A20" s="2" t="s">
        <v>1540</v>
      </c>
      <c r="B20" s="2">
        <v>86.9</v>
      </c>
      <c r="C20" s="2">
        <v>26.531</v>
      </c>
      <c r="F20" s="2">
        <v>1</v>
      </c>
      <c r="G20" s="2" t="s">
        <v>378</v>
      </c>
      <c r="H20" s="2">
        <v>13</v>
      </c>
      <c r="I20" s="2" t="s">
        <v>379</v>
      </c>
    </row>
    <row r="21" spans="1:9" ht="12.75">
      <c r="A21" s="2" t="s">
        <v>1541</v>
      </c>
      <c r="B21" s="2">
        <v>88.3</v>
      </c>
      <c r="C21" s="2">
        <v>27.37</v>
      </c>
      <c r="F21" s="2">
        <v>2</v>
      </c>
      <c r="G21" s="2" t="s">
        <v>466</v>
      </c>
      <c r="H21" s="2">
        <v>8</v>
      </c>
      <c r="I21" s="2" t="s">
        <v>353</v>
      </c>
    </row>
    <row r="22" spans="1:9" ht="12.75">
      <c r="A22" s="2" t="s">
        <v>1542</v>
      </c>
      <c r="B22" s="2">
        <v>87.6</v>
      </c>
      <c r="C22" s="2">
        <v>26.82</v>
      </c>
      <c r="D22" s="2" t="s">
        <v>228</v>
      </c>
      <c r="E22" s="2" t="s">
        <v>372</v>
      </c>
      <c r="F22" s="2">
        <v>2</v>
      </c>
      <c r="G22" s="2" t="s">
        <v>1543</v>
      </c>
      <c r="H22" s="2">
        <v>9</v>
      </c>
      <c r="I22" s="2" t="s">
        <v>353</v>
      </c>
    </row>
    <row r="23" spans="1:9" ht="12.75">
      <c r="A23" s="2" t="s">
        <v>1544</v>
      </c>
      <c r="B23" s="2">
        <v>88.2</v>
      </c>
      <c r="C23" s="2">
        <v>26.74</v>
      </c>
      <c r="D23" s="2" t="s">
        <v>510</v>
      </c>
      <c r="E23" s="2" t="s">
        <v>371</v>
      </c>
      <c r="F23" s="2">
        <v>2</v>
      </c>
      <c r="G23" s="2" t="s">
        <v>1310</v>
      </c>
      <c r="H23" s="2">
        <v>10</v>
      </c>
      <c r="I23" s="2" t="s">
        <v>353</v>
      </c>
    </row>
    <row r="24" spans="1:9" ht="12.75">
      <c r="A24" s="2" t="s">
        <v>1545</v>
      </c>
      <c r="B24" s="2">
        <v>88</v>
      </c>
      <c r="C24" s="2">
        <v>26.72</v>
      </c>
      <c r="D24" s="2" t="s">
        <v>444</v>
      </c>
      <c r="E24" s="2" t="s">
        <v>789</v>
      </c>
      <c r="F24" s="2">
        <v>1</v>
      </c>
      <c r="G24" s="2" t="s">
        <v>1546</v>
      </c>
      <c r="H24" s="2">
        <v>36</v>
      </c>
      <c r="I24" s="2" t="s">
        <v>353</v>
      </c>
    </row>
    <row r="25" spans="1:9" ht="12.75">
      <c r="A25" s="2" t="s">
        <v>1547</v>
      </c>
      <c r="B25" s="2">
        <v>87.5</v>
      </c>
      <c r="C25" s="2">
        <v>27.033</v>
      </c>
      <c r="F25" s="2">
        <v>1</v>
      </c>
      <c r="G25" s="6">
        <v>4384</v>
      </c>
      <c r="H25" s="2">
        <v>10</v>
      </c>
      <c r="I25" s="2" t="s">
        <v>353</v>
      </c>
    </row>
    <row r="26" spans="1:9" ht="12.75">
      <c r="A26" s="2" t="s">
        <v>1548</v>
      </c>
      <c r="B26" s="2">
        <v>87.27</v>
      </c>
      <c r="C26" s="2">
        <v>26.982</v>
      </c>
      <c r="F26" s="2">
        <v>2</v>
      </c>
      <c r="G26" s="2" t="s">
        <v>1549</v>
      </c>
      <c r="H26" s="2">
        <v>10</v>
      </c>
      <c r="I26" s="2" t="s">
        <v>353</v>
      </c>
    </row>
    <row r="27" spans="1:9" ht="12.75">
      <c r="A27" s="2" t="s">
        <v>1550</v>
      </c>
      <c r="B27" s="2">
        <v>87.4</v>
      </c>
      <c r="C27" s="2">
        <v>26.336</v>
      </c>
      <c r="F27" s="2">
        <v>1</v>
      </c>
      <c r="G27" s="2" t="s">
        <v>383</v>
      </c>
      <c r="H27" s="2">
        <v>8</v>
      </c>
      <c r="I27" s="2" t="s">
        <v>384</v>
      </c>
    </row>
    <row r="28" spans="1:9" ht="12.75">
      <c r="A28" s="2" t="s">
        <v>232</v>
      </c>
      <c r="B28" s="2">
        <v>87</v>
      </c>
      <c r="C28" s="2">
        <v>27.12</v>
      </c>
      <c r="F28" s="2">
        <v>1</v>
      </c>
      <c r="G28" s="2" t="s">
        <v>481</v>
      </c>
      <c r="H28" s="2">
        <v>13</v>
      </c>
      <c r="I28" s="2" t="s">
        <v>353</v>
      </c>
    </row>
    <row r="29" spans="1:9" ht="12.75">
      <c r="A29" s="2" t="s">
        <v>1473</v>
      </c>
      <c r="B29" s="2">
        <v>88.4</v>
      </c>
      <c r="C29" s="2">
        <v>26.69</v>
      </c>
      <c r="F29" s="2">
        <v>2</v>
      </c>
      <c r="G29" s="2" t="s">
        <v>382</v>
      </c>
      <c r="H29" s="2">
        <v>6</v>
      </c>
      <c r="I29" s="2" t="s">
        <v>353</v>
      </c>
    </row>
    <row r="30" spans="1:9" ht="12.75">
      <c r="A30" s="2" t="s">
        <v>1551</v>
      </c>
      <c r="B30" s="2">
        <v>87.7</v>
      </c>
      <c r="C30" s="2">
        <v>27.04</v>
      </c>
      <c r="F30" s="2">
        <v>3</v>
      </c>
      <c r="G30" s="2" t="s">
        <v>480</v>
      </c>
      <c r="H30" s="2">
        <v>18</v>
      </c>
      <c r="I30" s="2" t="s">
        <v>353</v>
      </c>
    </row>
    <row r="31" spans="1:9" ht="12.75">
      <c r="A31" s="2" t="s">
        <v>1552</v>
      </c>
      <c r="B31" s="2">
        <v>88</v>
      </c>
      <c r="C31" s="2">
        <v>26.646</v>
      </c>
      <c r="F31" s="2">
        <v>2</v>
      </c>
      <c r="G31" s="2" t="s">
        <v>1553</v>
      </c>
      <c r="H31" s="2">
        <v>6</v>
      </c>
      <c r="I31" s="2" t="s">
        <v>384</v>
      </c>
    </row>
    <row r="32" spans="1:9" ht="12.75">
      <c r="A32" s="2" t="s">
        <v>1554</v>
      </c>
      <c r="B32" s="2">
        <v>87.3</v>
      </c>
      <c r="C32" s="2">
        <v>26.66</v>
      </c>
      <c r="E32" s="2" t="s">
        <v>1537</v>
      </c>
      <c r="F32" s="2">
        <v>1</v>
      </c>
      <c r="G32" s="2" t="s">
        <v>1555</v>
      </c>
      <c r="H32" s="2">
        <v>36</v>
      </c>
      <c r="I32" s="2" t="s">
        <v>353</v>
      </c>
    </row>
    <row r="33" spans="1:9" ht="12.75">
      <c r="A33" s="2" t="s">
        <v>1481</v>
      </c>
      <c r="B33" s="2">
        <v>87.7</v>
      </c>
      <c r="C33" s="2">
        <v>26.93</v>
      </c>
      <c r="F33" s="2">
        <v>1</v>
      </c>
      <c r="G33" s="2" t="s">
        <v>1419</v>
      </c>
      <c r="H33" s="2">
        <v>4</v>
      </c>
      <c r="I33" s="2" t="s">
        <v>353</v>
      </c>
    </row>
    <row r="34" spans="1:9" ht="12.75">
      <c r="A34" s="2" t="s">
        <v>1556</v>
      </c>
      <c r="B34" s="2">
        <v>87.3</v>
      </c>
      <c r="C34" s="2">
        <v>26.477</v>
      </c>
      <c r="F34" s="2">
        <v>1</v>
      </c>
      <c r="G34" s="2" t="s">
        <v>388</v>
      </c>
      <c r="H34" s="2">
        <v>6</v>
      </c>
      <c r="I34" s="2" t="s">
        <v>379</v>
      </c>
    </row>
    <row r="35" spans="1:9" ht="12.75">
      <c r="A35" s="2" t="s">
        <v>1557</v>
      </c>
      <c r="B35" s="2">
        <v>86.7</v>
      </c>
      <c r="C35" s="2">
        <v>27.49</v>
      </c>
      <c r="F35" s="2">
        <v>1</v>
      </c>
      <c r="G35" s="6">
        <v>12420</v>
      </c>
      <c r="H35" s="2">
        <v>10</v>
      </c>
      <c r="I35" s="2" t="s">
        <v>353</v>
      </c>
    </row>
    <row r="36" spans="1:9" ht="12.75">
      <c r="A36" s="2" t="s">
        <v>1558</v>
      </c>
      <c r="B36" s="2">
        <v>88.1</v>
      </c>
      <c r="C36" s="2">
        <v>26.123</v>
      </c>
      <c r="F36" s="2">
        <v>1</v>
      </c>
      <c r="G36" s="2" t="s">
        <v>378</v>
      </c>
      <c r="H36" s="2">
        <v>13</v>
      </c>
      <c r="I36" s="2" t="s">
        <v>379</v>
      </c>
    </row>
    <row r="37" spans="1:9" ht="12.75">
      <c r="A37" s="2" t="s">
        <v>1559</v>
      </c>
      <c r="B37" s="2">
        <v>86.9</v>
      </c>
      <c r="C37" s="2">
        <v>26.727</v>
      </c>
      <c r="F37" s="2">
        <v>1</v>
      </c>
      <c r="G37" s="2" t="s">
        <v>378</v>
      </c>
      <c r="H37" s="2">
        <v>13</v>
      </c>
      <c r="I37" s="2" t="s">
        <v>379</v>
      </c>
    </row>
    <row r="38" spans="1:10" ht="12.75">
      <c r="A38" s="2" t="s">
        <v>1560</v>
      </c>
      <c r="B38" s="2">
        <v>87.3</v>
      </c>
      <c r="C38" s="2">
        <v>26.49</v>
      </c>
      <c r="D38" s="2" t="s">
        <v>448</v>
      </c>
      <c r="E38" s="2" t="s">
        <v>367</v>
      </c>
      <c r="F38" s="2">
        <v>1</v>
      </c>
      <c r="G38" s="2" t="s">
        <v>1561</v>
      </c>
      <c r="H38" s="2">
        <v>13</v>
      </c>
      <c r="I38" s="2" t="s">
        <v>379</v>
      </c>
      <c r="J38" s="2" t="s">
        <v>406</v>
      </c>
    </row>
    <row r="39" spans="1:9" ht="12.75">
      <c r="A39" s="2" t="s">
        <v>1562</v>
      </c>
      <c r="B39" s="2">
        <v>88.7</v>
      </c>
      <c r="C39" s="2">
        <v>27.111</v>
      </c>
      <c r="F39" s="2">
        <v>1</v>
      </c>
      <c r="G39" s="2" t="s">
        <v>378</v>
      </c>
      <c r="H39" s="2">
        <v>13</v>
      </c>
      <c r="I39" s="2" t="s">
        <v>379</v>
      </c>
    </row>
    <row r="40" spans="1:9" ht="12.75">
      <c r="A40" s="2" t="s">
        <v>1563</v>
      </c>
      <c r="B40" s="2">
        <v>87.84</v>
      </c>
      <c r="C40" s="2">
        <v>26.783</v>
      </c>
      <c r="F40" s="2">
        <v>1</v>
      </c>
      <c r="G40" s="2" t="s">
        <v>1160</v>
      </c>
      <c r="H40" s="2">
        <v>36</v>
      </c>
      <c r="I40" s="2" t="s">
        <v>393</v>
      </c>
    </row>
    <row r="41" spans="1:9" ht="12.75">
      <c r="A41" s="2" t="s">
        <v>1564</v>
      </c>
      <c r="B41" s="2">
        <v>87.83</v>
      </c>
      <c r="C41" s="2">
        <v>26.768</v>
      </c>
      <c r="F41" s="2">
        <v>1</v>
      </c>
      <c r="G41" s="2" t="s">
        <v>1160</v>
      </c>
      <c r="H41" s="2">
        <v>36</v>
      </c>
      <c r="I41" s="2" t="s">
        <v>393</v>
      </c>
    </row>
    <row r="42" spans="1:9" ht="12.75">
      <c r="A42" s="2" t="s">
        <v>1565</v>
      </c>
      <c r="B42" s="2">
        <v>87.5</v>
      </c>
      <c r="C42" s="2">
        <v>26.794</v>
      </c>
      <c r="F42" s="2">
        <v>1</v>
      </c>
      <c r="G42" s="2" t="s">
        <v>391</v>
      </c>
      <c r="H42" s="2">
        <v>6</v>
      </c>
      <c r="I42" s="2" t="s">
        <v>379</v>
      </c>
    </row>
    <row r="43" spans="1:9" ht="12.75">
      <c r="A43" s="2" t="s">
        <v>1566</v>
      </c>
      <c r="B43" s="2">
        <v>87.83</v>
      </c>
      <c r="C43" s="2">
        <v>26.51</v>
      </c>
      <c r="F43" s="2">
        <v>1</v>
      </c>
      <c r="G43" s="2" t="s">
        <v>1498</v>
      </c>
      <c r="H43" s="2">
        <v>13</v>
      </c>
      <c r="I43" s="2" t="s">
        <v>379</v>
      </c>
    </row>
    <row r="44" spans="1:9" ht="12.75">
      <c r="A44" s="2" t="s">
        <v>401</v>
      </c>
      <c r="B44" s="2">
        <v>88</v>
      </c>
      <c r="C44" s="2">
        <v>27</v>
      </c>
      <c r="D44" s="2" t="s">
        <v>438</v>
      </c>
      <c r="E44" s="2" t="s">
        <v>642</v>
      </c>
      <c r="F44" s="2">
        <v>3</v>
      </c>
      <c r="G44" s="2" t="s">
        <v>400</v>
      </c>
      <c r="H44" s="2">
        <v>4</v>
      </c>
      <c r="I44" s="2" t="s">
        <v>353</v>
      </c>
    </row>
    <row r="45" spans="1:12" ht="12.75">
      <c r="A45" s="5" t="s">
        <v>402</v>
      </c>
      <c r="B45" s="5">
        <v>87.6</v>
      </c>
      <c r="C45" s="5">
        <v>26.83</v>
      </c>
      <c r="D45" s="5" t="s">
        <v>753</v>
      </c>
      <c r="E45" s="5" t="s">
        <v>1384</v>
      </c>
      <c r="F45" s="5">
        <v>1</v>
      </c>
      <c r="G45" s="5" t="s">
        <v>405</v>
      </c>
      <c r="H45" s="5">
        <v>54</v>
      </c>
      <c r="I45" s="5" t="s">
        <v>406</v>
      </c>
      <c r="J45" s="5"/>
      <c r="K45" s="4"/>
      <c r="L45" s="4"/>
    </row>
    <row r="46" spans="1:9" ht="12.75">
      <c r="A46" s="2" t="s">
        <v>1073</v>
      </c>
      <c r="B46" s="2">
        <v>87.6</v>
      </c>
      <c r="C46" s="2">
        <v>26.868</v>
      </c>
      <c r="D46" s="2" t="s">
        <v>1567</v>
      </c>
      <c r="E46" s="2" t="s">
        <v>1568</v>
      </c>
      <c r="F46" s="2">
        <v>1</v>
      </c>
      <c r="G46" s="2" t="s">
        <v>409</v>
      </c>
      <c r="H46" s="2">
        <v>7</v>
      </c>
      <c r="I46" s="2" t="s">
        <v>406</v>
      </c>
    </row>
    <row r="47" spans="1:10" ht="12.75">
      <c r="A47" s="2" t="s">
        <v>1569</v>
      </c>
      <c r="B47" s="2">
        <v>87.8</v>
      </c>
      <c r="C47" s="2">
        <v>26.79</v>
      </c>
      <c r="F47" s="2">
        <v>1</v>
      </c>
      <c r="G47" s="2" t="s">
        <v>410</v>
      </c>
      <c r="H47" s="2">
        <v>51</v>
      </c>
      <c r="I47" s="2" t="s">
        <v>600</v>
      </c>
      <c r="J47" s="2" t="s">
        <v>412</v>
      </c>
    </row>
    <row r="48" spans="1:9" ht="12.75">
      <c r="A48" s="2" t="s">
        <v>1570</v>
      </c>
      <c r="B48" s="2">
        <v>90</v>
      </c>
      <c r="C48" s="2">
        <v>27.3</v>
      </c>
      <c r="F48" s="2">
        <v>1</v>
      </c>
      <c r="G48" s="2" t="s">
        <v>1571</v>
      </c>
      <c r="H48" s="2">
        <v>8</v>
      </c>
      <c r="I48" s="2" t="s">
        <v>354</v>
      </c>
    </row>
    <row r="49" spans="1:9" ht="12.75">
      <c r="A49" s="2" t="s">
        <v>1572</v>
      </c>
      <c r="B49" s="2">
        <v>88</v>
      </c>
      <c r="C49" s="2">
        <v>26.66</v>
      </c>
      <c r="F49" s="2">
        <v>1</v>
      </c>
      <c r="G49" s="2" t="s">
        <v>1390</v>
      </c>
      <c r="H49" s="2">
        <v>8</v>
      </c>
      <c r="I49" s="2" t="s">
        <v>354</v>
      </c>
    </row>
    <row r="50" spans="1:9" ht="12.75">
      <c r="A50" s="2" t="s">
        <v>1573</v>
      </c>
      <c r="B50" s="2">
        <v>88.01</v>
      </c>
      <c r="C50" s="2">
        <v>26.69</v>
      </c>
      <c r="F50" s="2">
        <v>2</v>
      </c>
      <c r="G50" s="2" t="s">
        <v>1574</v>
      </c>
      <c r="H50" s="2">
        <v>10</v>
      </c>
      <c r="I50" s="2" t="s">
        <v>411</v>
      </c>
    </row>
    <row r="51" spans="1:9" ht="12.75">
      <c r="A51" s="2" t="s">
        <v>274</v>
      </c>
      <c r="B51" s="2">
        <v>87.2</v>
      </c>
      <c r="C51" s="2">
        <v>26.55</v>
      </c>
      <c r="F51" s="2">
        <v>1</v>
      </c>
      <c r="G51" s="2" t="s">
        <v>552</v>
      </c>
      <c r="H51" s="2">
        <v>26</v>
      </c>
      <c r="I51" s="2" t="s">
        <v>358</v>
      </c>
    </row>
    <row r="52" spans="1:9" ht="12.75">
      <c r="A52" s="2" t="s">
        <v>1575</v>
      </c>
      <c r="B52" s="2">
        <v>88</v>
      </c>
      <c r="C52" s="2">
        <v>26.79</v>
      </c>
      <c r="F52" s="2">
        <v>3</v>
      </c>
      <c r="G52" s="2" t="s">
        <v>1576</v>
      </c>
      <c r="H52" s="2">
        <v>8</v>
      </c>
      <c r="I52" s="2" t="s">
        <v>353</v>
      </c>
    </row>
    <row r="55" spans="1:3" ht="12.75">
      <c r="A55" s="5" t="s">
        <v>415</v>
      </c>
      <c r="B55" s="3">
        <f>AVERAGE(B10:B44,B46:B52)</f>
        <v>87.8257142857143</v>
      </c>
      <c r="C55" s="3">
        <f>AVERAGE(C10:C44,C46:C52)</f>
        <v>26.804121951219507</v>
      </c>
    </row>
    <row r="56" spans="1:3" ht="12.75">
      <c r="A56" s="5"/>
      <c r="B56" s="3"/>
      <c r="C56" s="3"/>
    </row>
    <row r="57" spans="1:3" ht="12.75">
      <c r="A57" s="5" t="s">
        <v>553</v>
      </c>
      <c r="B57" s="3">
        <f>MEDIAN(B10:B44,B46:B52)</f>
        <v>87.75</v>
      </c>
      <c r="C57" s="3">
        <f>MEDIAN(C10:C44,C46:C52)</f>
        <v>26.783</v>
      </c>
    </row>
  </sheetData>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Q52"/>
  <sheetViews>
    <sheetView workbookViewId="0" topLeftCell="A1">
      <pane ySplit="3630" topLeftCell="BM43" activePane="bottomLeft" state="split"/>
      <selection pane="topLeft" activeCell="K6" sqref="K6:K7"/>
      <selection pane="bottomLeft" activeCell="R77" sqref="R77"/>
    </sheetView>
  </sheetViews>
  <sheetFormatPr defaultColWidth="11.421875" defaultRowHeight="12.75"/>
  <cols>
    <col min="1" max="1" width="17.8515625" style="2" bestFit="1" customWidth="1"/>
    <col min="2" max="2" width="10.421875" style="2" bestFit="1" customWidth="1"/>
    <col min="3" max="3" width="9.421875" style="2" bestFit="1" customWidth="1"/>
    <col min="4" max="4" width="8.00390625" style="2" customWidth="1"/>
    <col min="5" max="5" width="6.57421875" style="2" bestFit="1" customWidth="1"/>
    <col min="6" max="6" width="2.00390625" style="2" bestFit="1" customWidth="1"/>
    <col min="7" max="7" width="13.57421875" style="2" customWidth="1"/>
    <col min="8" max="8" width="13.00390625" style="2" customWidth="1"/>
    <col min="9" max="9" width="12.8515625" style="2" customWidth="1"/>
    <col min="10" max="10" width="6.57421875" style="2" bestFit="1" customWidth="1"/>
  </cols>
  <sheetData>
    <row r="1" spans="1:2" ht="12.75">
      <c r="A1" t="s">
        <v>603</v>
      </c>
      <c r="B1" t="s">
        <v>1614</v>
      </c>
    </row>
    <row r="2" spans="1:2" ht="12.75">
      <c r="A2" t="s">
        <v>1040</v>
      </c>
      <c r="B2"/>
    </row>
    <row r="3" spans="1:2" ht="12.75">
      <c r="A3" t="s">
        <v>1041</v>
      </c>
      <c r="B3"/>
    </row>
    <row r="4" spans="1:2" ht="12.75">
      <c r="A4" t="s">
        <v>1615</v>
      </c>
      <c r="B4"/>
    </row>
    <row r="5" ht="12.75">
      <c r="K5" t="s">
        <v>603</v>
      </c>
    </row>
    <row r="6" spans="1:8" ht="12.75">
      <c r="A6" t="s">
        <v>560</v>
      </c>
      <c r="H6" t="s">
        <v>1616</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t="s">
        <v>1582</v>
      </c>
      <c r="B10" s="2">
        <v>353.9</v>
      </c>
      <c r="C10" s="2">
        <v>16.11</v>
      </c>
      <c r="D10" s="2" t="s">
        <v>467</v>
      </c>
      <c r="E10" s="2" t="s">
        <v>371</v>
      </c>
      <c r="F10" s="2">
        <v>4</v>
      </c>
      <c r="G10" s="2" t="s">
        <v>368</v>
      </c>
      <c r="H10" s="2">
        <v>10</v>
      </c>
      <c r="I10" s="2" t="s">
        <v>353</v>
      </c>
    </row>
    <row r="11" spans="1:10" ht="12.75">
      <c r="A11" s="2" t="s">
        <v>1583</v>
      </c>
      <c r="B11" s="2">
        <v>353.7</v>
      </c>
      <c r="C11" s="2">
        <v>16.44</v>
      </c>
      <c r="F11" s="2">
        <v>2</v>
      </c>
      <c r="G11" s="2" t="s">
        <v>427</v>
      </c>
      <c r="H11" s="2">
        <v>10</v>
      </c>
      <c r="I11" s="2" t="s">
        <v>353</v>
      </c>
      <c r="J11" s="2" t="s">
        <v>453</v>
      </c>
    </row>
    <row r="12" spans="1:9" ht="12.75">
      <c r="A12" s="2" t="s">
        <v>1401</v>
      </c>
      <c r="B12" s="2">
        <v>353.1</v>
      </c>
      <c r="C12" s="2">
        <v>16.19</v>
      </c>
      <c r="D12" s="2" t="s">
        <v>371</v>
      </c>
      <c r="E12" s="2" t="s">
        <v>372</v>
      </c>
      <c r="F12" s="2">
        <v>2</v>
      </c>
      <c r="G12" s="2" t="s">
        <v>436</v>
      </c>
      <c r="H12" s="2">
        <v>5</v>
      </c>
      <c r="I12" s="2" t="s">
        <v>353</v>
      </c>
    </row>
    <row r="13" spans="1:9" ht="12.75">
      <c r="A13" s="2" t="s">
        <v>1246</v>
      </c>
      <c r="B13" s="2">
        <v>353.08</v>
      </c>
      <c r="C13" s="2">
        <v>15.94</v>
      </c>
      <c r="D13" s="2" t="s">
        <v>371</v>
      </c>
      <c r="E13" s="2" t="s">
        <v>366</v>
      </c>
      <c r="F13" s="2">
        <v>1</v>
      </c>
      <c r="G13" s="2" t="s">
        <v>511</v>
      </c>
      <c r="H13" s="2">
        <v>8</v>
      </c>
      <c r="I13" s="2" t="s">
        <v>359</v>
      </c>
    </row>
    <row r="14" spans="1:9" ht="12.75">
      <c r="A14" s="2" t="s">
        <v>1246</v>
      </c>
      <c r="B14" s="2">
        <v>353.1</v>
      </c>
      <c r="C14" s="2">
        <v>15.94</v>
      </c>
      <c r="F14" s="2">
        <v>1</v>
      </c>
      <c r="G14" s="2" t="s">
        <v>370</v>
      </c>
      <c r="H14" s="2">
        <v>10</v>
      </c>
      <c r="I14" s="2" t="s">
        <v>353</v>
      </c>
    </row>
    <row r="15" spans="1:9" ht="12.75">
      <c r="A15" s="2" t="s">
        <v>1584</v>
      </c>
      <c r="B15" s="2">
        <v>353.3</v>
      </c>
      <c r="C15" s="2">
        <v>16</v>
      </c>
      <c r="D15" s="2" t="s">
        <v>444</v>
      </c>
      <c r="E15" s="2" t="s">
        <v>448</v>
      </c>
      <c r="F15" s="2">
        <v>3</v>
      </c>
      <c r="G15" s="2" t="s">
        <v>373</v>
      </c>
      <c r="H15" s="2">
        <v>7</v>
      </c>
      <c r="I15" s="2" t="s">
        <v>353</v>
      </c>
    </row>
    <row r="16" spans="1:9" ht="12.75">
      <c r="A16" s="2" t="s">
        <v>1585</v>
      </c>
      <c r="B16" s="2">
        <v>353.4</v>
      </c>
      <c r="C16" s="2">
        <v>16.02</v>
      </c>
      <c r="F16" s="2">
        <v>2</v>
      </c>
      <c r="G16" s="2" t="s">
        <v>460</v>
      </c>
      <c r="H16" s="2">
        <v>9</v>
      </c>
      <c r="I16" s="2" t="s">
        <v>353</v>
      </c>
    </row>
    <row r="17" spans="1:9" ht="12.75">
      <c r="A17" s="2" t="s">
        <v>1586</v>
      </c>
      <c r="B17" s="2">
        <v>353.7</v>
      </c>
      <c r="C17" s="2">
        <v>15.93</v>
      </c>
      <c r="F17" s="2">
        <v>1</v>
      </c>
      <c r="G17" s="2" t="s">
        <v>519</v>
      </c>
      <c r="H17" s="2">
        <v>40</v>
      </c>
      <c r="I17" s="2" t="s">
        <v>353</v>
      </c>
    </row>
    <row r="18" spans="1:9" ht="12.75">
      <c r="A18" s="2" t="s">
        <v>1587</v>
      </c>
      <c r="B18" s="2">
        <v>352.5</v>
      </c>
      <c r="C18" s="2">
        <v>17.17</v>
      </c>
      <c r="F18" s="2">
        <v>1</v>
      </c>
      <c r="G18" s="2" t="s">
        <v>378</v>
      </c>
      <c r="H18" s="2">
        <v>13</v>
      </c>
      <c r="I18" s="2" t="s">
        <v>379</v>
      </c>
    </row>
    <row r="19" spans="1:9" ht="12.75">
      <c r="A19" s="2" t="s">
        <v>1587</v>
      </c>
      <c r="B19" s="2">
        <v>353.7</v>
      </c>
      <c r="C19" s="2">
        <v>15.931</v>
      </c>
      <c r="F19" s="2">
        <v>1</v>
      </c>
      <c r="G19" s="2" t="s">
        <v>378</v>
      </c>
      <c r="H19" s="2">
        <v>13</v>
      </c>
      <c r="I19" s="2" t="s">
        <v>379</v>
      </c>
    </row>
    <row r="20" spans="1:9" ht="12.75">
      <c r="A20" s="2" t="s">
        <v>1588</v>
      </c>
      <c r="B20" s="2">
        <v>352.3</v>
      </c>
      <c r="C20" s="2">
        <v>16.31</v>
      </c>
      <c r="F20" s="2">
        <v>1</v>
      </c>
      <c r="G20" s="2" t="s">
        <v>481</v>
      </c>
      <c r="H20" s="2">
        <v>13</v>
      </c>
      <c r="I20" s="2" t="s">
        <v>353</v>
      </c>
    </row>
    <row r="21" spans="1:9" ht="12.75">
      <c r="A21" s="2" t="s">
        <v>1589</v>
      </c>
      <c r="B21" s="2">
        <v>353.4</v>
      </c>
      <c r="C21" s="2">
        <v>16.06</v>
      </c>
      <c r="F21" s="2">
        <v>2</v>
      </c>
      <c r="G21" s="2" t="s">
        <v>382</v>
      </c>
      <c r="H21" s="2">
        <v>6</v>
      </c>
      <c r="I21" s="2" t="s">
        <v>353</v>
      </c>
    </row>
    <row r="22" spans="1:9" ht="12.75">
      <c r="A22" s="2" t="s">
        <v>1412</v>
      </c>
      <c r="B22" s="2">
        <v>356.4</v>
      </c>
      <c r="C22" s="2">
        <v>16.324</v>
      </c>
      <c r="F22" s="2">
        <v>1</v>
      </c>
      <c r="G22" s="2" t="s">
        <v>383</v>
      </c>
      <c r="H22" s="2">
        <v>8</v>
      </c>
      <c r="I22" s="2" t="s">
        <v>384</v>
      </c>
    </row>
    <row r="23" spans="1:9" ht="12.75">
      <c r="A23" s="2" t="s">
        <v>1590</v>
      </c>
      <c r="B23" s="2">
        <v>352.3</v>
      </c>
      <c r="C23" s="2">
        <v>17.167</v>
      </c>
      <c r="F23" s="2">
        <v>1</v>
      </c>
      <c r="G23" s="2" t="s">
        <v>378</v>
      </c>
      <c r="H23" s="2">
        <v>13</v>
      </c>
      <c r="I23" s="2" t="s">
        <v>379</v>
      </c>
    </row>
    <row r="24" spans="1:9" ht="12.75">
      <c r="A24" s="2" t="s">
        <v>1591</v>
      </c>
      <c r="B24" s="2">
        <v>353.4</v>
      </c>
      <c r="C24" s="2">
        <v>16.147</v>
      </c>
      <c r="F24" s="2">
        <v>1</v>
      </c>
      <c r="G24" s="2" t="s">
        <v>388</v>
      </c>
      <c r="H24" s="2">
        <v>6</v>
      </c>
      <c r="I24" s="2" t="s">
        <v>379</v>
      </c>
    </row>
    <row r="25" spans="1:9" ht="12.75">
      <c r="A25" s="2" t="s">
        <v>1592</v>
      </c>
      <c r="B25" s="2">
        <v>354.4</v>
      </c>
      <c r="C25" s="2">
        <v>15.951</v>
      </c>
      <c r="F25" s="2">
        <v>1</v>
      </c>
      <c r="G25" s="2" t="s">
        <v>391</v>
      </c>
      <c r="H25" s="2">
        <v>6</v>
      </c>
      <c r="I25" s="2" t="s">
        <v>379</v>
      </c>
    </row>
    <row r="26" spans="1:9" ht="12.75">
      <c r="A26" s="2" t="s">
        <v>1593</v>
      </c>
      <c r="B26" s="2">
        <v>353.19</v>
      </c>
      <c r="C26" s="2">
        <v>15.988</v>
      </c>
      <c r="D26" s="2" t="s">
        <v>448</v>
      </c>
      <c r="E26" s="2" t="s">
        <v>372</v>
      </c>
      <c r="F26" s="2">
        <v>1</v>
      </c>
      <c r="G26" s="2" t="s">
        <v>1220</v>
      </c>
      <c r="H26" s="2">
        <v>8</v>
      </c>
      <c r="I26" s="2" t="s">
        <v>393</v>
      </c>
    </row>
    <row r="27" spans="1:9" ht="12.75">
      <c r="A27" s="2" t="s">
        <v>1594</v>
      </c>
      <c r="B27" s="2">
        <v>353</v>
      </c>
      <c r="C27" s="2">
        <v>16</v>
      </c>
      <c r="D27" s="2" t="s">
        <v>1171</v>
      </c>
      <c r="E27" s="2" t="s">
        <v>399</v>
      </c>
      <c r="F27" s="2">
        <v>1</v>
      </c>
      <c r="G27" s="2" t="s">
        <v>1595</v>
      </c>
      <c r="H27" s="2">
        <v>48</v>
      </c>
      <c r="I27" s="2" t="s">
        <v>393</v>
      </c>
    </row>
    <row r="28" spans="1:9" ht="12.75">
      <c r="A28" s="2" t="s">
        <v>1596</v>
      </c>
      <c r="B28" s="2">
        <v>353.42</v>
      </c>
      <c r="C28" s="2">
        <v>16.055</v>
      </c>
      <c r="F28" s="2">
        <v>1</v>
      </c>
      <c r="G28" s="2" t="s">
        <v>532</v>
      </c>
      <c r="H28" s="2">
        <v>26</v>
      </c>
      <c r="I28" s="2" t="s">
        <v>393</v>
      </c>
    </row>
    <row r="29" spans="1:9" ht="12.75">
      <c r="A29" s="2" t="s">
        <v>1597</v>
      </c>
      <c r="B29" s="2">
        <v>353.37</v>
      </c>
      <c r="C29" s="2">
        <v>16.064</v>
      </c>
      <c r="F29" s="2">
        <v>1</v>
      </c>
      <c r="G29" s="2" t="s">
        <v>532</v>
      </c>
      <c r="H29" s="2">
        <v>26</v>
      </c>
      <c r="I29" s="2" t="s">
        <v>393</v>
      </c>
    </row>
    <row r="30" spans="1:9" ht="12.75">
      <c r="A30" s="2" t="s">
        <v>1598</v>
      </c>
      <c r="B30" s="2">
        <v>353.43</v>
      </c>
      <c r="C30" s="2">
        <v>16.107</v>
      </c>
      <c r="F30" s="2">
        <v>1</v>
      </c>
      <c r="G30" s="2" t="s">
        <v>532</v>
      </c>
      <c r="H30" s="2">
        <v>26</v>
      </c>
      <c r="I30" s="2" t="s">
        <v>393</v>
      </c>
    </row>
    <row r="31" spans="1:9" ht="12.75">
      <c r="A31" s="2" t="s">
        <v>1598</v>
      </c>
      <c r="B31" s="2">
        <v>353.43</v>
      </c>
      <c r="C31" s="2">
        <v>16.111</v>
      </c>
      <c r="F31" s="2">
        <v>1</v>
      </c>
      <c r="G31" s="2" t="s">
        <v>532</v>
      </c>
      <c r="H31" s="2">
        <v>26</v>
      </c>
      <c r="I31" s="2" t="s">
        <v>393</v>
      </c>
    </row>
    <row r="32" spans="1:9" ht="12.75">
      <c r="A32" s="2" t="s">
        <v>1599</v>
      </c>
      <c r="B32" s="2">
        <v>353.35</v>
      </c>
      <c r="C32" s="2">
        <v>16.05</v>
      </c>
      <c r="F32" s="2">
        <v>1</v>
      </c>
      <c r="G32" s="2" t="s">
        <v>396</v>
      </c>
      <c r="H32" s="2">
        <v>26</v>
      </c>
      <c r="I32" s="2" t="s">
        <v>393</v>
      </c>
    </row>
    <row r="33" spans="1:9" ht="12.75">
      <c r="A33" s="2" t="s">
        <v>1600</v>
      </c>
      <c r="B33" s="2">
        <v>353.35</v>
      </c>
      <c r="C33" s="2">
        <v>16.066</v>
      </c>
      <c r="F33" s="2">
        <v>1</v>
      </c>
      <c r="G33" s="2" t="s">
        <v>396</v>
      </c>
      <c r="H33" s="2">
        <v>26</v>
      </c>
      <c r="I33" s="2" t="s">
        <v>393</v>
      </c>
    </row>
    <row r="34" spans="1:9" ht="12.75">
      <c r="A34" s="2" t="s">
        <v>1600</v>
      </c>
      <c r="B34" s="2">
        <v>353.33</v>
      </c>
      <c r="C34" s="2">
        <v>16.074</v>
      </c>
      <c r="F34" s="2">
        <v>1</v>
      </c>
      <c r="G34" s="2" t="s">
        <v>396</v>
      </c>
      <c r="H34" s="2">
        <v>26</v>
      </c>
      <c r="I34" s="2" t="s">
        <v>393</v>
      </c>
    </row>
    <row r="35" spans="1:9" ht="12.75">
      <c r="A35" s="2" t="s">
        <v>397</v>
      </c>
      <c r="B35" s="2">
        <v>353</v>
      </c>
      <c r="C35" s="2">
        <v>16</v>
      </c>
      <c r="D35" s="2" t="s">
        <v>372</v>
      </c>
      <c r="E35" s="2" t="s">
        <v>372</v>
      </c>
      <c r="F35" s="2">
        <v>3</v>
      </c>
      <c r="G35" s="2" t="s">
        <v>400</v>
      </c>
      <c r="H35" s="2">
        <v>3</v>
      </c>
      <c r="I35" s="2" t="s">
        <v>353</v>
      </c>
    </row>
    <row r="36" spans="1:9" ht="12.75">
      <c r="A36" s="2" t="s">
        <v>401</v>
      </c>
      <c r="B36" s="2">
        <v>353</v>
      </c>
      <c r="C36" s="2">
        <v>16</v>
      </c>
      <c r="D36" s="2" t="s">
        <v>372</v>
      </c>
      <c r="E36" s="2" t="s">
        <v>372</v>
      </c>
      <c r="F36" s="2">
        <v>3</v>
      </c>
      <c r="G36" s="2" t="s">
        <v>400</v>
      </c>
      <c r="H36" s="2">
        <v>4</v>
      </c>
      <c r="I36" s="2" t="s">
        <v>353</v>
      </c>
    </row>
    <row r="37" spans="1:9" ht="12.75">
      <c r="A37" s="2" t="s">
        <v>1601</v>
      </c>
      <c r="B37" s="2">
        <v>349.05</v>
      </c>
      <c r="C37" s="2">
        <v>17.305</v>
      </c>
      <c r="F37" s="2">
        <v>9</v>
      </c>
      <c r="G37" s="2" t="s">
        <v>1602</v>
      </c>
      <c r="H37" s="2">
        <v>24</v>
      </c>
      <c r="I37" s="2" t="s">
        <v>393</v>
      </c>
    </row>
    <row r="38" spans="1:9" ht="12.75">
      <c r="A38" s="2" t="s">
        <v>1603</v>
      </c>
      <c r="B38" s="2">
        <v>349.11</v>
      </c>
      <c r="C38" s="2">
        <v>17.315</v>
      </c>
      <c r="F38" s="2">
        <v>7</v>
      </c>
      <c r="G38" s="2" t="s">
        <v>1602</v>
      </c>
      <c r="H38" s="2">
        <v>24</v>
      </c>
      <c r="I38" s="2" t="s">
        <v>393</v>
      </c>
    </row>
    <row r="39" spans="1:9" ht="12.75">
      <c r="A39" s="2" t="s">
        <v>1604</v>
      </c>
      <c r="B39" s="2">
        <v>352.9</v>
      </c>
      <c r="C39" s="2">
        <v>16.23</v>
      </c>
      <c r="F39" s="2">
        <v>4</v>
      </c>
      <c r="G39" s="2" t="s">
        <v>1177</v>
      </c>
      <c r="H39" s="2">
        <v>7</v>
      </c>
      <c r="I39" s="2" t="s">
        <v>384</v>
      </c>
    </row>
    <row r="40" spans="1:9" ht="12.75">
      <c r="A40" s="2" t="s">
        <v>1605</v>
      </c>
      <c r="B40" s="2">
        <v>349.11</v>
      </c>
      <c r="C40" s="2">
        <v>17.326</v>
      </c>
      <c r="F40" s="2">
        <v>5</v>
      </c>
      <c r="G40" s="2" t="s">
        <v>1602</v>
      </c>
      <c r="H40" s="2">
        <v>24</v>
      </c>
      <c r="I40" s="2" t="s">
        <v>393</v>
      </c>
    </row>
    <row r="41" spans="1:9" ht="12.75">
      <c r="A41" s="2" t="s">
        <v>1606</v>
      </c>
      <c r="B41" s="2">
        <v>349.04</v>
      </c>
      <c r="C41" s="2">
        <v>17.321</v>
      </c>
      <c r="F41" s="2">
        <v>4</v>
      </c>
      <c r="G41" s="2" t="s">
        <v>1602</v>
      </c>
      <c r="H41" s="2">
        <v>24</v>
      </c>
      <c r="I41" s="2" t="s">
        <v>393</v>
      </c>
    </row>
    <row r="42" spans="1:12" ht="12.75">
      <c r="A42" s="5" t="s">
        <v>402</v>
      </c>
      <c r="B42" s="5">
        <v>353.4</v>
      </c>
      <c r="C42" s="5">
        <v>16.06</v>
      </c>
      <c r="D42" s="5" t="s">
        <v>1607</v>
      </c>
      <c r="E42" s="5" t="s">
        <v>1072</v>
      </c>
      <c r="F42" s="5">
        <v>1</v>
      </c>
      <c r="G42" s="5" t="s">
        <v>405</v>
      </c>
      <c r="H42" s="5">
        <v>54</v>
      </c>
      <c r="I42" s="5" t="s">
        <v>406</v>
      </c>
      <c r="J42" s="5"/>
      <c r="K42" s="4"/>
      <c r="L42" s="4"/>
    </row>
    <row r="43" spans="1:9" ht="12.75">
      <c r="A43" s="2" t="s">
        <v>1608</v>
      </c>
      <c r="B43" s="2">
        <v>353.4</v>
      </c>
      <c r="C43" s="2">
        <v>16.114</v>
      </c>
      <c r="D43" s="2" t="s">
        <v>1262</v>
      </c>
      <c r="E43" s="2" t="s">
        <v>1609</v>
      </c>
      <c r="F43" s="2">
        <v>1</v>
      </c>
      <c r="G43" s="2" t="s">
        <v>409</v>
      </c>
      <c r="H43" s="2">
        <v>7</v>
      </c>
      <c r="I43" s="2" t="s">
        <v>406</v>
      </c>
    </row>
    <row r="44" spans="1:9" ht="12.75">
      <c r="A44" s="2" t="s">
        <v>1610</v>
      </c>
      <c r="B44" s="2">
        <v>348.99</v>
      </c>
      <c r="C44" s="2">
        <v>17.328</v>
      </c>
      <c r="F44" s="2">
        <v>7</v>
      </c>
      <c r="G44" s="2" t="s">
        <v>1602</v>
      </c>
      <c r="H44" s="2">
        <v>24</v>
      </c>
      <c r="I44" s="2" t="s">
        <v>393</v>
      </c>
    </row>
    <row r="45" spans="1:9" ht="12.75">
      <c r="A45" s="2" t="s">
        <v>1611</v>
      </c>
      <c r="B45" s="2">
        <v>355</v>
      </c>
      <c r="C45" s="2">
        <v>16</v>
      </c>
      <c r="F45" s="2">
        <v>1</v>
      </c>
      <c r="G45" s="2" t="s">
        <v>539</v>
      </c>
      <c r="H45" s="2">
        <v>4</v>
      </c>
      <c r="I45" s="2" t="s">
        <v>353</v>
      </c>
    </row>
    <row r="46" spans="1:9" ht="12.75">
      <c r="A46" s="2" t="s">
        <v>1612</v>
      </c>
      <c r="B46" s="2">
        <v>355.05</v>
      </c>
      <c r="C46" s="2">
        <v>16.12</v>
      </c>
      <c r="F46" s="2">
        <v>1</v>
      </c>
      <c r="G46" s="2" t="s">
        <v>1077</v>
      </c>
      <c r="H46" s="2">
        <v>14</v>
      </c>
      <c r="I46" s="2" t="s">
        <v>411</v>
      </c>
    </row>
    <row r="47" spans="1:10" ht="12.75">
      <c r="A47" s="2" t="s">
        <v>1613</v>
      </c>
      <c r="B47" s="2">
        <v>353.4</v>
      </c>
      <c r="C47" s="2">
        <v>16.05</v>
      </c>
      <c r="F47" s="2">
        <v>1</v>
      </c>
      <c r="G47" s="2" t="s">
        <v>410</v>
      </c>
      <c r="H47" s="2">
        <v>51</v>
      </c>
      <c r="I47" s="2" t="s">
        <v>411</v>
      </c>
      <c r="J47" s="2" t="s">
        <v>412</v>
      </c>
    </row>
    <row r="50" spans="1:3" ht="12.75">
      <c r="A50" s="5" t="s">
        <v>415</v>
      </c>
      <c r="B50" s="3">
        <f>AVERAGE(B10:B41,B43:B47)</f>
        <v>352.88108108108105</v>
      </c>
      <c r="C50" s="3">
        <f>AVERAGE(C10:C41,C43:C47)</f>
        <v>16.304162162162164</v>
      </c>
    </row>
    <row r="51" spans="1:3" ht="12.75">
      <c r="A51" s="5"/>
      <c r="B51" s="3"/>
      <c r="C51" s="3"/>
    </row>
    <row r="52" spans="1:3" ht="12.75">
      <c r="A52" s="5" t="s">
        <v>553</v>
      </c>
      <c r="B52" s="3">
        <f>MEDIAN(B10:B41,B43:B47)</f>
        <v>353.35</v>
      </c>
      <c r="C52" s="3">
        <f>MEDIAN(C10:C41,C43:C47)</f>
        <v>16.074</v>
      </c>
    </row>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Q164"/>
  <sheetViews>
    <sheetView workbookViewId="0" topLeftCell="A1">
      <pane ySplit="3375" topLeftCell="BM154" activePane="bottomLeft" state="split"/>
      <selection pane="topLeft" activeCell="K6" sqref="K6:K7"/>
      <selection pane="bottomLeft" activeCell="R189" sqref="R189"/>
    </sheetView>
  </sheetViews>
  <sheetFormatPr defaultColWidth="11.421875" defaultRowHeight="12.75"/>
  <cols>
    <col min="1" max="1" width="17.8515625" style="2" bestFit="1" customWidth="1"/>
    <col min="2" max="2" width="10.421875" style="2" bestFit="1" customWidth="1"/>
    <col min="3" max="3" width="9.421875" style="2" bestFit="1" customWidth="1"/>
    <col min="4" max="4" width="7.421875" style="2" customWidth="1"/>
    <col min="5" max="5" width="6.57421875" style="2" bestFit="1" customWidth="1"/>
    <col min="6" max="6" width="2.00390625" style="2" bestFit="1" customWidth="1"/>
    <col min="7" max="7" width="13.421875" style="2" bestFit="1" customWidth="1"/>
    <col min="8" max="8" width="12.8515625" style="2" bestFit="1" customWidth="1"/>
    <col min="9" max="9" width="13.140625" style="2" bestFit="1" customWidth="1"/>
    <col min="10" max="10" width="6.57421875" style="2" bestFit="1" customWidth="1"/>
  </cols>
  <sheetData>
    <row r="1" spans="1:2" ht="12.75">
      <c r="A1" t="s">
        <v>603</v>
      </c>
      <c r="B1" t="s">
        <v>9</v>
      </c>
    </row>
    <row r="2" spans="1:2" ht="12.75">
      <c r="A2" t="s">
        <v>1040</v>
      </c>
      <c r="B2"/>
    </row>
    <row r="3" spans="1:2" ht="12.75">
      <c r="A3" t="s">
        <v>1041</v>
      </c>
      <c r="B3"/>
    </row>
    <row r="4" spans="1:2" ht="12.75">
      <c r="A4" t="s">
        <v>10</v>
      </c>
      <c r="B4"/>
    </row>
    <row r="5" ht="12.75">
      <c r="K5" t="s">
        <v>603</v>
      </c>
    </row>
    <row r="6" spans="1:8" ht="12.75">
      <c r="A6" t="s">
        <v>560</v>
      </c>
      <c r="H6" t="s">
        <v>11</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8" ht="12.75">
      <c r="A10" s="2" t="s">
        <v>1086</v>
      </c>
      <c r="B10" s="2">
        <v>102</v>
      </c>
      <c r="C10" s="2">
        <v>19</v>
      </c>
      <c r="E10" s="2" t="s">
        <v>1619</v>
      </c>
      <c r="F10" s="2">
        <v>1</v>
      </c>
      <c r="G10" s="2" t="s">
        <v>1088</v>
      </c>
      <c r="H10" s="2">
        <v>4</v>
      </c>
    </row>
    <row r="11" spans="1:10" ht="12.75">
      <c r="A11" s="2" t="s">
        <v>1620</v>
      </c>
      <c r="B11" s="2">
        <v>90</v>
      </c>
      <c r="C11" s="2">
        <v>19.07</v>
      </c>
      <c r="F11" s="2">
        <v>1</v>
      </c>
      <c r="G11" s="2" t="s">
        <v>420</v>
      </c>
      <c r="H11" s="2">
        <v>6</v>
      </c>
      <c r="I11" s="2" t="s">
        <v>354</v>
      </c>
      <c r="J11" s="2" t="s">
        <v>453</v>
      </c>
    </row>
    <row r="12" spans="1:9" ht="12.75">
      <c r="A12" s="2" t="s">
        <v>1621</v>
      </c>
      <c r="B12" s="2">
        <v>90</v>
      </c>
      <c r="C12" s="2">
        <v>26.1</v>
      </c>
      <c r="F12" s="2">
        <v>1</v>
      </c>
      <c r="G12" s="2" t="s">
        <v>1622</v>
      </c>
      <c r="I12" s="2" t="s">
        <v>384</v>
      </c>
    </row>
    <row r="13" spans="1:10" ht="12.75">
      <c r="A13" s="2" t="s">
        <v>1623</v>
      </c>
      <c r="B13" s="2">
        <v>94</v>
      </c>
      <c r="C13" s="2">
        <v>20.48</v>
      </c>
      <c r="F13" s="2">
        <v>1</v>
      </c>
      <c r="G13" s="2" t="s">
        <v>368</v>
      </c>
      <c r="H13" s="2">
        <v>4</v>
      </c>
      <c r="I13" s="2" t="s">
        <v>353</v>
      </c>
      <c r="J13" s="2">
        <v>7</v>
      </c>
    </row>
    <row r="14" spans="1:9" ht="12.75">
      <c r="A14" s="2" t="s">
        <v>1624</v>
      </c>
      <c r="B14" s="2">
        <v>93.6</v>
      </c>
      <c r="C14" s="2">
        <v>20.52</v>
      </c>
      <c r="F14" s="2">
        <v>1</v>
      </c>
      <c r="G14" s="2" t="s">
        <v>1090</v>
      </c>
      <c r="H14" s="2">
        <v>5</v>
      </c>
      <c r="I14" s="2" t="s">
        <v>353</v>
      </c>
    </row>
    <row r="15" spans="1:9" ht="12.75">
      <c r="A15" s="2" t="s">
        <v>1625</v>
      </c>
      <c r="B15" s="2">
        <v>94.1</v>
      </c>
      <c r="C15" s="2">
        <v>20.53</v>
      </c>
      <c r="F15" s="2">
        <v>3</v>
      </c>
      <c r="G15" s="2" t="s">
        <v>368</v>
      </c>
      <c r="H15" s="2">
        <v>10</v>
      </c>
      <c r="I15" s="2" t="s">
        <v>353</v>
      </c>
    </row>
    <row r="16" spans="1:9" ht="12.75">
      <c r="A16" s="2" t="s">
        <v>1626</v>
      </c>
      <c r="B16" s="2">
        <v>95.2</v>
      </c>
      <c r="C16" s="2">
        <v>20.44</v>
      </c>
      <c r="D16" s="2" t="s">
        <v>509</v>
      </c>
      <c r="E16" s="2" t="s">
        <v>795</v>
      </c>
      <c r="F16" s="2">
        <v>6</v>
      </c>
      <c r="G16" s="2" t="s">
        <v>368</v>
      </c>
      <c r="H16" s="2">
        <v>10</v>
      </c>
      <c r="I16" s="2" t="s">
        <v>353</v>
      </c>
    </row>
    <row r="17" spans="1:9" ht="12.75">
      <c r="A17" s="2" t="s">
        <v>1627</v>
      </c>
      <c r="B17" s="2">
        <v>93.9</v>
      </c>
      <c r="C17" s="2">
        <v>20.7</v>
      </c>
      <c r="F17" s="2">
        <v>1</v>
      </c>
      <c r="G17" s="2" t="s">
        <v>423</v>
      </c>
      <c r="H17" s="2">
        <v>6</v>
      </c>
      <c r="I17" s="2" t="s">
        <v>353</v>
      </c>
    </row>
    <row r="18" spans="1:9" ht="12.75">
      <c r="A18" s="2" t="s">
        <v>1628</v>
      </c>
      <c r="B18" s="2">
        <v>93.6</v>
      </c>
      <c r="C18" s="2">
        <v>20.45</v>
      </c>
      <c r="F18" s="2">
        <v>1</v>
      </c>
      <c r="G18" s="2" t="s">
        <v>1629</v>
      </c>
      <c r="I18" s="2" t="s">
        <v>353</v>
      </c>
    </row>
    <row r="19" spans="1:9" ht="12.75">
      <c r="A19" s="2" t="s">
        <v>1630</v>
      </c>
      <c r="B19" s="2">
        <v>93.8</v>
      </c>
      <c r="C19" s="2">
        <v>19.9</v>
      </c>
      <c r="F19" s="2">
        <v>1</v>
      </c>
      <c r="G19" s="2" t="s">
        <v>425</v>
      </c>
      <c r="H19" s="2">
        <v>10</v>
      </c>
      <c r="I19" s="2" t="s">
        <v>353</v>
      </c>
    </row>
    <row r="20" spans="1:9" ht="12.75">
      <c r="A20" s="2" t="s">
        <v>1631</v>
      </c>
      <c r="B20" s="2">
        <v>94.3</v>
      </c>
      <c r="C20" s="2">
        <v>20.07</v>
      </c>
      <c r="F20" s="2">
        <v>2</v>
      </c>
      <c r="G20" s="2" t="s">
        <v>427</v>
      </c>
      <c r="H20" s="2">
        <v>10</v>
      </c>
      <c r="I20" s="2" t="s">
        <v>353</v>
      </c>
    </row>
    <row r="21" spans="1:9" ht="12.75">
      <c r="A21" s="2" t="s">
        <v>1632</v>
      </c>
      <c r="B21" s="2">
        <v>93.9</v>
      </c>
      <c r="C21" s="2">
        <v>20.38</v>
      </c>
      <c r="F21" s="2">
        <v>3</v>
      </c>
      <c r="G21" s="2" t="s">
        <v>432</v>
      </c>
      <c r="H21" s="2">
        <v>4</v>
      </c>
      <c r="I21" s="2" t="s">
        <v>353</v>
      </c>
    </row>
    <row r="22" spans="1:9" ht="12.75">
      <c r="A22" s="2" t="s">
        <v>1633</v>
      </c>
      <c r="B22" s="2">
        <v>94.5</v>
      </c>
      <c r="C22" s="2">
        <v>20.1</v>
      </c>
      <c r="F22" s="2">
        <v>2</v>
      </c>
      <c r="G22" s="2" t="s">
        <v>431</v>
      </c>
      <c r="H22" s="2">
        <v>10</v>
      </c>
      <c r="I22" s="2" t="s">
        <v>353</v>
      </c>
    </row>
    <row r="23" spans="1:9" ht="12.75">
      <c r="A23" s="2" t="s">
        <v>1634</v>
      </c>
      <c r="B23" s="2">
        <v>93.8</v>
      </c>
      <c r="C23" s="2">
        <v>20.51</v>
      </c>
      <c r="D23" s="2" t="s">
        <v>444</v>
      </c>
      <c r="E23" s="2" t="s">
        <v>434</v>
      </c>
      <c r="F23" s="2">
        <v>1</v>
      </c>
      <c r="G23" s="2" t="s">
        <v>436</v>
      </c>
      <c r="H23" s="2">
        <v>5</v>
      </c>
      <c r="I23" s="2" t="s">
        <v>353</v>
      </c>
    </row>
    <row r="24" spans="1:9" ht="12.75">
      <c r="A24" s="2" t="s">
        <v>1635</v>
      </c>
      <c r="B24" s="2">
        <v>93.57</v>
      </c>
      <c r="C24" s="2">
        <v>19.98</v>
      </c>
      <c r="D24" s="2" t="s">
        <v>434</v>
      </c>
      <c r="E24" s="2" t="s">
        <v>371</v>
      </c>
      <c r="F24" s="2">
        <v>1</v>
      </c>
      <c r="G24" s="2" t="s">
        <v>442</v>
      </c>
      <c r="H24" s="2">
        <v>8</v>
      </c>
      <c r="I24" s="2" t="s">
        <v>359</v>
      </c>
    </row>
    <row r="25" spans="1:9" ht="12.75">
      <c r="A25" s="2" t="s">
        <v>1636</v>
      </c>
      <c r="B25" s="2">
        <v>93.6</v>
      </c>
      <c r="C25" s="2">
        <v>21.03</v>
      </c>
      <c r="F25" s="2">
        <v>5</v>
      </c>
      <c r="G25" s="2" t="s">
        <v>443</v>
      </c>
      <c r="H25" s="2">
        <v>5</v>
      </c>
      <c r="I25" s="2" t="s">
        <v>353</v>
      </c>
    </row>
    <row r="26" spans="1:9" ht="12.75">
      <c r="A26" s="2" t="s">
        <v>1637</v>
      </c>
      <c r="B26" s="2">
        <v>93.7</v>
      </c>
      <c r="C26" s="2">
        <v>20.32</v>
      </c>
      <c r="D26" s="2" t="s">
        <v>509</v>
      </c>
      <c r="E26" s="2" t="s">
        <v>662</v>
      </c>
      <c r="F26" s="2">
        <v>3</v>
      </c>
      <c r="G26" s="2" t="s">
        <v>373</v>
      </c>
      <c r="H26" s="2">
        <v>7</v>
      </c>
      <c r="I26" s="2" t="s">
        <v>353</v>
      </c>
    </row>
    <row r="27" spans="1:9" ht="12.75">
      <c r="A27" s="2" t="s">
        <v>1638</v>
      </c>
      <c r="B27" s="2">
        <v>93.1</v>
      </c>
      <c r="C27" s="2">
        <v>22.29</v>
      </c>
      <c r="F27" s="2">
        <v>1</v>
      </c>
      <c r="G27" s="2" t="s">
        <v>1639</v>
      </c>
      <c r="H27" s="2">
        <v>15</v>
      </c>
      <c r="I27" s="2" t="s">
        <v>353</v>
      </c>
    </row>
    <row r="28" spans="1:9" ht="12.75">
      <c r="A28" s="2" t="s">
        <v>1638</v>
      </c>
      <c r="B28" s="2">
        <v>94.6</v>
      </c>
      <c r="C28" s="2">
        <v>19.89</v>
      </c>
      <c r="F28" s="2">
        <v>1</v>
      </c>
      <c r="G28" s="2" t="s">
        <v>1639</v>
      </c>
      <c r="H28" s="2">
        <v>15</v>
      </c>
      <c r="I28" s="2" t="s">
        <v>353</v>
      </c>
    </row>
    <row r="29" spans="1:9" ht="12.75">
      <c r="A29" s="2" t="s">
        <v>1640</v>
      </c>
      <c r="B29" s="2">
        <v>93.4</v>
      </c>
      <c r="C29" s="2">
        <v>20.49</v>
      </c>
      <c r="D29" s="2" t="s">
        <v>1641</v>
      </c>
      <c r="E29" s="2" t="s">
        <v>513</v>
      </c>
      <c r="F29" s="2">
        <v>3</v>
      </c>
      <c r="G29" s="2" t="s">
        <v>449</v>
      </c>
      <c r="H29" s="2">
        <v>10</v>
      </c>
      <c r="I29" s="2" t="s">
        <v>353</v>
      </c>
    </row>
    <row r="30" spans="1:9" ht="12.75">
      <c r="A30" s="2" t="s">
        <v>1642</v>
      </c>
      <c r="B30" s="2">
        <v>93.1</v>
      </c>
      <c r="C30" s="2">
        <v>20.7</v>
      </c>
      <c r="F30" s="2">
        <v>4</v>
      </c>
      <c r="G30" s="2" t="s">
        <v>452</v>
      </c>
      <c r="H30" s="2">
        <v>8</v>
      </c>
      <c r="I30" s="2" t="s">
        <v>353</v>
      </c>
    </row>
    <row r="31" spans="1:9" ht="12.75">
      <c r="A31" s="2" t="s">
        <v>1643</v>
      </c>
      <c r="B31" s="2">
        <v>93.4</v>
      </c>
      <c r="C31" s="2">
        <v>20.5</v>
      </c>
      <c r="F31" s="2">
        <v>2</v>
      </c>
      <c r="G31" s="2" t="s">
        <v>452</v>
      </c>
      <c r="H31" s="2">
        <v>8</v>
      </c>
      <c r="I31" s="2" t="s">
        <v>353</v>
      </c>
    </row>
    <row r="32" spans="1:9" ht="12.75">
      <c r="A32" s="2" t="s">
        <v>1644</v>
      </c>
      <c r="B32" s="2">
        <v>93.6</v>
      </c>
      <c r="C32" s="2">
        <v>20.84</v>
      </c>
      <c r="F32" s="2">
        <v>2</v>
      </c>
      <c r="G32" s="2" t="s">
        <v>451</v>
      </c>
      <c r="H32" s="2">
        <v>9</v>
      </c>
      <c r="I32" s="2" t="s">
        <v>353</v>
      </c>
    </row>
    <row r="33" spans="1:9" ht="12.75">
      <c r="A33" s="2" t="s">
        <v>1645</v>
      </c>
      <c r="B33" s="2">
        <v>93.18</v>
      </c>
      <c r="C33" s="2">
        <v>20.595</v>
      </c>
      <c r="F33" s="2">
        <v>2</v>
      </c>
      <c r="G33" s="2" t="s">
        <v>1646</v>
      </c>
      <c r="H33" s="2">
        <v>6</v>
      </c>
      <c r="I33" s="2" t="s">
        <v>359</v>
      </c>
    </row>
    <row r="34" spans="1:9" ht="12.75">
      <c r="A34" s="2" t="s">
        <v>1647</v>
      </c>
      <c r="C34" s="2">
        <v>20.6</v>
      </c>
      <c r="F34" s="2">
        <v>1</v>
      </c>
      <c r="G34" s="2" t="s">
        <v>868</v>
      </c>
      <c r="H34" s="2">
        <v>12</v>
      </c>
      <c r="I34" s="2" t="s">
        <v>353</v>
      </c>
    </row>
    <row r="35" spans="1:9" ht="12.75">
      <c r="A35" s="2" t="s">
        <v>1648</v>
      </c>
      <c r="B35" s="2">
        <v>93.5</v>
      </c>
      <c r="C35" s="2">
        <v>20.216</v>
      </c>
      <c r="F35" s="2">
        <v>5</v>
      </c>
      <c r="G35" s="2" t="s">
        <v>1649</v>
      </c>
      <c r="H35" s="2">
        <v>6</v>
      </c>
      <c r="I35" s="2" t="s">
        <v>353</v>
      </c>
    </row>
    <row r="36" spans="1:9" ht="12.75">
      <c r="A36" s="2" t="s">
        <v>1650</v>
      </c>
      <c r="B36" s="2">
        <v>93.6</v>
      </c>
      <c r="C36" s="2">
        <v>20.36</v>
      </c>
      <c r="F36" s="2">
        <v>4</v>
      </c>
      <c r="G36" s="2" t="s">
        <v>1110</v>
      </c>
      <c r="H36" s="2">
        <v>9</v>
      </c>
      <c r="I36" s="2" t="s">
        <v>353</v>
      </c>
    </row>
    <row r="37" spans="1:9" ht="12.75">
      <c r="A37" s="2" t="s">
        <v>1651</v>
      </c>
      <c r="B37" s="2">
        <v>93.7</v>
      </c>
      <c r="C37" s="2">
        <v>20.38</v>
      </c>
      <c r="F37" s="2">
        <v>3</v>
      </c>
      <c r="G37" s="2" t="s">
        <v>456</v>
      </c>
      <c r="H37" s="2">
        <v>8</v>
      </c>
      <c r="I37" s="2" t="s">
        <v>353</v>
      </c>
    </row>
    <row r="38" spans="1:9" ht="12.75">
      <c r="A38" s="2" t="s">
        <v>1651</v>
      </c>
      <c r="B38" s="2">
        <v>94.3</v>
      </c>
      <c r="C38" s="2">
        <v>21.07</v>
      </c>
      <c r="F38" s="2">
        <v>3</v>
      </c>
      <c r="G38" s="2" t="s">
        <v>456</v>
      </c>
      <c r="H38" s="2">
        <v>8</v>
      </c>
      <c r="I38" s="2" t="s">
        <v>353</v>
      </c>
    </row>
    <row r="39" spans="1:9" ht="12.75">
      <c r="A39" s="2" t="s">
        <v>1652</v>
      </c>
      <c r="B39" s="2">
        <v>93.6</v>
      </c>
      <c r="C39" s="2">
        <v>20.66</v>
      </c>
      <c r="D39" s="2" t="s">
        <v>509</v>
      </c>
      <c r="E39" s="2" t="s">
        <v>438</v>
      </c>
      <c r="F39" s="2">
        <v>2</v>
      </c>
      <c r="G39" s="2" t="s">
        <v>457</v>
      </c>
      <c r="H39" s="2">
        <v>15</v>
      </c>
      <c r="I39" s="2" t="s">
        <v>353</v>
      </c>
    </row>
    <row r="40" spans="1:9" ht="12.75">
      <c r="A40" s="2" t="s">
        <v>1653</v>
      </c>
      <c r="B40" s="2">
        <v>93.6</v>
      </c>
      <c r="C40" s="2">
        <v>20.55</v>
      </c>
      <c r="F40" s="2">
        <v>5</v>
      </c>
      <c r="G40" s="2" t="s">
        <v>1110</v>
      </c>
      <c r="H40" s="2">
        <v>9</v>
      </c>
      <c r="I40" s="2" t="s">
        <v>353</v>
      </c>
    </row>
    <row r="41" spans="1:10" ht="12.75">
      <c r="A41" s="2" t="s">
        <v>1654</v>
      </c>
      <c r="B41" s="2">
        <v>94.5</v>
      </c>
      <c r="C41" s="2">
        <v>20.83</v>
      </c>
      <c r="F41" s="2">
        <v>1</v>
      </c>
      <c r="G41" s="2" t="s">
        <v>455</v>
      </c>
      <c r="H41" s="2">
        <v>6</v>
      </c>
      <c r="I41" s="2" t="s">
        <v>353</v>
      </c>
      <c r="J41" s="2" t="s">
        <v>433</v>
      </c>
    </row>
    <row r="42" spans="1:9" ht="12.75">
      <c r="A42" s="2" t="s">
        <v>1655</v>
      </c>
      <c r="B42" s="2">
        <v>94.1</v>
      </c>
      <c r="C42" s="2">
        <v>20.67</v>
      </c>
      <c r="F42" s="2">
        <v>1</v>
      </c>
      <c r="G42" s="2" t="s">
        <v>1656</v>
      </c>
      <c r="H42" s="2">
        <v>9</v>
      </c>
      <c r="I42" s="2" t="s">
        <v>353</v>
      </c>
    </row>
    <row r="43" spans="1:9" ht="12.75">
      <c r="A43" s="2" t="s">
        <v>1657</v>
      </c>
      <c r="B43" s="2">
        <v>93.8</v>
      </c>
      <c r="C43" s="2">
        <v>20.76</v>
      </c>
      <c r="F43" s="2">
        <v>3</v>
      </c>
      <c r="G43" s="2" t="s">
        <v>1658</v>
      </c>
      <c r="H43" s="2">
        <v>8</v>
      </c>
      <c r="I43" s="2" t="s">
        <v>353</v>
      </c>
    </row>
    <row r="44" spans="1:9" ht="12.75">
      <c r="A44" s="2" t="s">
        <v>1659</v>
      </c>
      <c r="B44" s="2">
        <v>93.7</v>
      </c>
      <c r="C44" s="2">
        <v>20.71</v>
      </c>
      <c r="F44" s="2">
        <v>3</v>
      </c>
      <c r="G44" s="2" t="s">
        <v>1658</v>
      </c>
      <c r="H44" s="2">
        <v>8</v>
      </c>
      <c r="I44" s="2" t="s">
        <v>353</v>
      </c>
    </row>
    <row r="45" spans="1:9" ht="12.75">
      <c r="A45" s="2" t="s">
        <v>1660</v>
      </c>
      <c r="B45" s="2">
        <v>93.4</v>
      </c>
      <c r="C45" s="2">
        <v>20.51</v>
      </c>
      <c r="F45" s="2">
        <v>2</v>
      </c>
      <c r="G45" s="2" t="s">
        <v>792</v>
      </c>
      <c r="H45" s="2">
        <v>9</v>
      </c>
      <c r="I45" s="2" t="s">
        <v>353</v>
      </c>
    </row>
    <row r="46" spans="1:9" ht="12.75">
      <c r="A46" s="2" t="s">
        <v>1661</v>
      </c>
      <c r="B46" s="2">
        <v>93.6</v>
      </c>
      <c r="C46" s="2">
        <v>20.56</v>
      </c>
      <c r="F46" s="2">
        <v>1</v>
      </c>
      <c r="G46" s="2" t="s">
        <v>1658</v>
      </c>
      <c r="H46" s="2">
        <v>8</v>
      </c>
      <c r="I46" s="2" t="s">
        <v>353</v>
      </c>
    </row>
    <row r="47" spans="1:9" ht="12.75">
      <c r="A47" s="2" t="s">
        <v>1662</v>
      </c>
      <c r="B47" s="2">
        <v>92.8</v>
      </c>
      <c r="C47" s="2">
        <v>20.68</v>
      </c>
      <c r="F47" s="2">
        <v>2</v>
      </c>
      <c r="G47" s="2" t="s">
        <v>460</v>
      </c>
      <c r="H47" s="2">
        <v>9</v>
      </c>
      <c r="I47" s="2" t="s">
        <v>353</v>
      </c>
    </row>
    <row r="48" spans="1:9" ht="12.75">
      <c r="A48" s="2" t="s">
        <v>1663</v>
      </c>
      <c r="B48" s="2">
        <v>93.6</v>
      </c>
      <c r="C48" s="2">
        <v>20.37</v>
      </c>
      <c r="F48" s="2">
        <v>9</v>
      </c>
      <c r="G48" s="2" t="s">
        <v>1664</v>
      </c>
      <c r="H48" s="2">
        <v>5</v>
      </c>
      <c r="I48" s="2" t="s">
        <v>353</v>
      </c>
    </row>
    <row r="49" spans="1:9" ht="12.75">
      <c r="A49" s="2" t="s">
        <v>1450</v>
      </c>
      <c r="B49" s="2">
        <v>93.4</v>
      </c>
      <c r="C49" s="2">
        <v>20.57</v>
      </c>
      <c r="F49" s="2">
        <v>2</v>
      </c>
      <c r="G49" s="2" t="s">
        <v>516</v>
      </c>
      <c r="H49" s="2">
        <v>13</v>
      </c>
      <c r="I49" s="2" t="s">
        <v>393</v>
      </c>
    </row>
    <row r="50" spans="1:9" ht="12.75">
      <c r="A50" s="2" t="s">
        <v>1665</v>
      </c>
      <c r="B50" s="2">
        <v>92.7</v>
      </c>
      <c r="C50" s="2">
        <v>20.11</v>
      </c>
      <c r="F50" s="2">
        <v>2</v>
      </c>
      <c r="G50" s="2" t="s">
        <v>1666</v>
      </c>
      <c r="H50" s="2">
        <v>6</v>
      </c>
      <c r="I50" s="2" t="s">
        <v>353</v>
      </c>
    </row>
    <row r="51" spans="1:9" ht="12.75">
      <c r="A51" s="2" t="s">
        <v>1667</v>
      </c>
      <c r="B51" s="2">
        <v>93.1</v>
      </c>
      <c r="C51" s="2">
        <v>20.86</v>
      </c>
      <c r="F51" s="2">
        <v>1</v>
      </c>
      <c r="G51" s="2" t="s">
        <v>1658</v>
      </c>
      <c r="H51" s="2">
        <v>8</v>
      </c>
      <c r="I51" s="2" t="s">
        <v>353</v>
      </c>
    </row>
    <row r="52" spans="1:9" ht="12.75">
      <c r="A52" s="2" t="s">
        <v>1668</v>
      </c>
      <c r="B52" s="2">
        <v>93.7</v>
      </c>
      <c r="C52" s="2">
        <v>20.33</v>
      </c>
      <c r="F52" s="2">
        <v>5</v>
      </c>
      <c r="G52" s="2" t="s">
        <v>1669</v>
      </c>
      <c r="H52" s="2">
        <v>19</v>
      </c>
      <c r="I52" s="2" t="s">
        <v>353</v>
      </c>
    </row>
    <row r="53" spans="1:9" ht="12.75">
      <c r="A53" s="2" t="s">
        <v>1670</v>
      </c>
      <c r="B53" s="2">
        <v>93.4</v>
      </c>
      <c r="C53" s="2">
        <v>20.74</v>
      </c>
      <c r="F53" s="2">
        <v>7</v>
      </c>
      <c r="G53" s="2" t="s">
        <v>1119</v>
      </c>
      <c r="I53" s="2" t="s">
        <v>359</v>
      </c>
    </row>
    <row r="54" spans="1:9" ht="12.75">
      <c r="A54" s="2" t="s">
        <v>1671</v>
      </c>
      <c r="B54" s="2">
        <v>94.1</v>
      </c>
      <c r="C54" s="2">
        <v>20.88</v>
      </c>
      <c r="F54" s="2">
        <v>3</v>
      </c>
      <c r="G54" s="2" t="s">
        <v>1362</v>
      </c>
      <c r="H54" s="2">
        <v>9</v>
      </c>
      <c r="I54" s="2" t="s">
        <v>353</v>
      </c>
    </row>
    <row r="55" spans="1:9" ht="12.75">
      <c r="A55" s="2" t="s">
        <v>1672</v>
      </c>
      <c r="B55" s="2">
        <v>93.1</v>
      </c>
      <c r="C55" s="2">
        <v>20.67</v>
      </c>
      <c r="D55" s="2" t="s">
        <v>1673</v>
      </c>
      <c r="E55" s="2" t="s">
        <v>1674</v>
      </c>
      <c r="F55" s="2">
        <v>2</v>
      </c>
      <c r="G55" s="2" t="s">
        <v>462</v>
      </c>
      <c r="H55" s="2">
        <v>9</v>
      </c>
      <c r="I55" s="2" t="s">
        <v>353</v>
      </c>
    </row>
    <row r="56" spans="1:9" ht="12.75">
      <c r="A56" s="2" t="s">
        <v>1675</v>
      </c>
      <c r="B56" s="2">
        <v>93.5</v>
      </c>
      <c r="C56" s="2">
        <v>20.45</v>
      </c>
      <c r="D56" s="2" t="s">
        <v>1676</v>
      </c>
      <c r="E56" s="2" t="s">
        <v>1674</v>
      </c>
      <c r="F56" s="2">
        <v>1</v>
      </c>
      <c r="G56" s="2" t="s">
        <v>1459</v>
      </c>
      <c r="H56" s="2">
        <v>9</v>
      </c>
      <c r="I56" s="2" t="s">
        <v>353</v>
      </c>
    </row>
    <row r="57" spans="1:9" ht="12.75">
      <c r="A57" s="2" t="s">
        <v>1677</v>
      </c>
      <c r="B57" s="2">
        <v>93.1</v>
      </c>
      <c r="C57" s="2">
        <v>20.66</v>
      </c>
      <c r="F57" s="2">
        <v>2</v>
      </c>
      <c r="G57" s="2" t="s">
        <v>1678</v>
      </c>
      <c r="H57" s="2">
        <v>12</v>
      </c>
      <c r="I57" s="2" t="s">
        <v>353</v>
      </c>
    </row>
    <row r="58" spans="1:9" ht="12.75">
      <c r="A58" s="2" t="s">
        <v>1679</v>
      </c>
      <c r="B58" s="2">
        <v>93.1</v>
      </c>
      <c r="C58" s="2">
        <v>20.64</v>
      </c>
      <c r="D58" s="2" t="s">
        <v>1676</v>
      </c>
      <c r="E58" s="2" t="s">
        <v>1680</v>
      </c>
      <c r="F58" s="2">
        <v>2</v>
      </c>
      <c r="G58" s="2" t="s">
        <v>1543</v>
      </c>
      <c r="H58" s="2">
        <v>9</v>
      </c>
      <c r="I58" s="2" t="s">
        <v>353</v>
      </c>
    </row>
    <row r="59" spans="1:9" ht="12.75">
      <c r="A59" s="2" t="s">
        <v>1681</v>
      </c>
      <c r="B59" s="2">
        <v>92.6</v>
      </c>
      <c r="C59" s="2">
        <v>20.16</v>
      </c>
      <c r="F59" s="2">
        <v>1</v>
      </c>
      <c r="G59" s="2" t="s">
        <v>1682</v>
      </c>
      <c r="H59" s="2">
        <v>6</v>
      </c>
      <c r="I59" s="2" t="s">
        <v>353</v>
      </c>
    </row>
    <row r="60" spans="1:9" ht="12.75">
      <c r="A60" s="2" t="s">
        <v>1683</v>
      </c>
      <c r="B60" s="2">
        <v>94.1</v>
      </c>
      <c r="C60" s="2">
        <v>20.72</v>
      </c>
      <c r="F60" s="2">
        <v>4</v>
      </c>
      <c r="G60" s="2" t="s">
        <v>469</v>
      </c>
      <c r="H60" s="2">
        <v>8</v>
      </c>
      <c r="I60" s="2" t="s">
        <v>353</v>
      </c>
    </row>
    <row r="61" spans="1:10" ht="12.75">
      <c r="A61" s="2" t="s">
        <v>1684</v>
      </c>
      <c r="B61" s="2">
        <v>93</v>
      </c>
      <c r="C61" s="2">
        <v>20.61</v>
      </c>
      <c r="F61" s="2">
        <v>2</v>
      </c>
      <c r="G61" s="2" t="s">
        <v>470</v>
      </c>
      <c r="H61" s="2">
        <v>14</v>
      </c>
      <c r="I61" s="2" t="s">
        <v>353</v>
      </c>
      <c r="J61" s="2" t="s">
        <v>1685</v>
      </c>
    </row>
    <row r="62" spans="1:9" ht="12.75">
      <c r="A62" s="2" t="s">
        <v>1686</v>
      </c>
      <c r="B62" s="2">
        <v>93.5</v>
      </c>
      <c r="C62" s="2">
        <v>20.65</v>
      </c>
      <c r="F62" s="2">
        <v>3</v>
      </c>
      <c r="G62" s="2" t="s">
        <v>374</v>
      </c>
      <c r="H62" s="2">
        <v>12</v>
      </c>
      <c r="I62" s="2" t="s">
        <v>353</v>
      </c>
    </row>
    <row r="63" spans="1:9" ht="12.75">
      <c r="A63" s="2" t="s">
        <v>1687</v>
      </c>
      <c r="B63" s="2">
        <v>93.5</v>
      </c>
      <c r="C63" s="2">
        <v>20.65</v>
      </c>
      <c r="D63" s="2" t="s">
        <v>1641</v>
      </c>
      <c r="E63" s="2" t="s">
        <v>513</v>
      </c>
      <c r="F63" s="2">
        <v>2</v>
      </c>
      <c r="G63" s="2" t="s">
        <v>1688</v>
      </c>
      <c r="H63" s="2">
        <v>10</v>
      </c>
      <c r="I63" s="2" t="s">
        <v>353</v>
      </c>
    </row>
    <row r="64" spans="1:10" ht="12.75">
      <c r="A64" s="2" t="s">
        <v>1689</v>
      </c>
      <c r="B64" s="2">
        <v>93.4</v>
      </c>
      <c r="C64" s="2">
        <v>20.68</v>
      </c>
      <c r="F64" s="2">
        <v>1</v>
      </c>
      <c r="G64" s="2" t="s">
        <v>1690</v>
      </c>
      <c r="H64" s="2">
        <v>28</v>
      </c>
      <c r="I64" s="2" t="s">
        <v>353</v>
      </c>
      <c r="J64" s="2" t="s">
        <v>390</v>
      </c>
    </row>
    <row r="65" spans="1:9" ht="12.75">
      <c r="A65" s="2" t="s">
        <v>1136</v>
      </c>
      <c r="B65" s="2">
        <v>93.4</v>
      </c>
      <c r="C65" s="2">
        <v>20.516</v>
      </c>
      <c r="F65" s="2">
        <v>5</v>
      </c>
      <c r="G65" s="2" t="s">
        <v>1691</v>
      </c>
      <c r="H65" s="2">
        <v>6</v>
      </c>
      <c r="I65" s="2" t="s">
        <v>384</v>
      </c>
    </row>
    <row r="66" spans="1:9" ht="12.75">
      <c r="A66" s="2" t="s">
        <v>1692</v>
      </c>
      <c r="B66" s="2">
        <v>93.6</v>
      </c>
      <c r="C66" s="2">
        <v>20.838</v>
      </c>
      <c r="F66" s="2">
        <v>1</v>
      </c>
      <c r="G66" s="2" t="s">
        <v>378</v>
      </c>
      <c r="H66" s="2">
        <v>13</v>
      </c>
      <c r="I66" s="2" t="s">
        <v>379</v>
      </c>
    </row>
    <row r="67" spans="1:9" ht="12.75">
      <c r="A67" s="2" t="s">
        <v>1693</v>
      </c>
      <c r="B67" s="2">
        <v>91.5</v>
      </c>
      <c r="C67" s="2">
        <v>21.028</v>
      </c>
      <c r="F67" s="2">
        <v>1</v>
      </c>
      <c r="G67" s="2" t="s">
        <v>378</v>
      </c>
      <c r="H67" s="2">
        <v>13</v>
      </c>
      <c r="I67" s="2" t="s">
        <v>379</v>
      </c>
    </row>
    <row r="68" spans="1:9" ht="12.75">
      <c r="A68" s="2" t="s">
        <v>1694</v>
      </c>
      <c r="B68" s="2">
        <v>93</v>
      </c>
      <c r="C68" s="2">
        <v>20.49</v>
      </c>
      <c r="F68" s="2">
        <v>4</v>
      </c>
      <c r="G68" s="2" t="s">
        <v>521</v>
      </c>
      <c r="H68" s="2">
        <v>10</v>
      </c>
      <c r="I68" s="2" t="s">
        <v>353</v>
      </c>
    </row>
    <row r="69" spans="1:9" ht="12.75">
      <c r="A69" s="2" t="s">
        <v>1695</v>
      </c>
      <c r="B69" s="2">
        <v>93.2</v>
      </c>
      <c r="C69" s="2">
        <v>20.48</v>
      </c>
      <c r="D69" s="2" t="s">
        <v>509</v>
      </c>
      <c r="E69" s="2" t="s">
        <v>795</v>
      </c>
      <c r="F69" s="2">
        <v>3</v>
      </c>
      <c r="G69" s="2" t="s">
        <v>381</v>
      </c>
      <c r="H69" s="2">
        <v>40</v>
      </c>
      <c r="I69" s="2" t="s">
        <v>353</v>
      </c>
    </row>
    <row r="70" spans="1:9" ht="12.75">
      <c r="A70" s="2" t="s">
        <v>1696</v>
      </c>
      <c r="B70" s="2">
        <v>93.2</v>
      </c>
      <c r="C70" s="2">
        <v>20.59</v>
      </c>
      <c r="F70" s="2">
        <v>3</v>
      </c>
      <c r="G70" s="2" t="s">
        <v>481</v>
      </c>
      <c r="H70" s="2">
        <v>6</v>
      </c>
      <c r="I70" s="2" t="s">
        <v>353</v>
      </c>
    </row>
    <row r="71" spans="1:9" ht="12.75">
      <c r="A71" s="2" t="s">
        <v>1697</v>
      </c>
      <c r="B71" s="2">
        <v>92.8</v>
      </c>
      <c r="C71" s="2">
        <v>20.51</v>
      </c>
      <c r="F71" s="2">
        <v>3</v>
      </c>
      <c r="G71" s="2" t="s">
        <v>689</v>
      </c>
      <c r="H71" s="2">
        <v>12</v>
      </c>
      <c r="I71" s="2" t="s">
        <v>355</v>
      </c>
    </row>
    <row r="72" spans="1:9" ht="12.75">
      <c r="A72" s="2" t="s">
        <v>1698</v>
      </c>
      <c r="B72" s="2">
        <v>93.31</v>
      </c>
      <c r="C72" s="2">
        <v>20.576</v>
      </c>
      <c r="F72" s="2">
        <v>1</v>
      </c>
      <c r="G72" s="2" t="s">
        <v>694</v>
      </c>
      <c r="H72" s="2">
        <v>20</v>
      </c>
      <c r="I72" s="2" t="s">
        <v>393</v>
      </c>
    </row>
    <row r="73" spans="1:9" ht="12.75">
      <c r="A73" s="2" t="s">
        <v>1699</v>
      </c>
      <c r="B73" s="2">
        <v>93.8</v>
      </c>
      <c r="C73" s="2">
        <v>21.001</v>
      </c>
      <c r="F73" s="2">
        <v>1</v>
      </c>
      <c r="G73" s="2" t="s">
        <v>383</v>
      </c>
      <c r="H73" s="2">
        <v>8</v>
      </c>
      <c r="I73" s="2" t="s">
        <v>384</v>
      </c>
    </row>
    <row r="74" spans="1:9" ht="12.75">
      <c r="A74" s="2" t="s">
        <v>1700</v>
      </c>
      <c r="B74" s="2">
        <v>93.2</v>
      </c>
      <c r="C74" s="2">
        <v>20.47</v>
      </c>
      <c r="F74" s="2">
        <v>2</v>
      </c>
      <c r="G74" s="2" t="s">
        <v>382</v>
      </c>
      <c r="H74" s="2">
        <v>6</v>
      </c>
      <c r="I74" s="2" t="s">
        <v>353</v>
      </c>
    </row>
    <row r="75" spans="1:9" ht="12.75">
      <c r="A75" s="2" t="s">
        <v>1701</v>
      </c>
      <c r="B75" s="2">
        <v>93.4</v>
      </c>
      <c r="C75" s="2">
        <v>20.48</v>
      </c>
      <c r="F75" s="2">
        <v>4</v>
      </c>
      <c r="G75" s="2" t="s">
        <v>1315</v>
      </c>
      <c r="H75" s="2">
        <v>8</v>
      </c>
      <c r="I75" s="2" t="s">
        <v>353</v>
      </c>
    </row>
    <row r="76" spans="1:9" ht="12.75">
      <c r="A76" s="2" t="s">
        <v>1702</v>
      </c>
      <c r="B76" s="2">
        <v>92.8</v>
      </c>
      <c r="C76" s="2">
        <v>20.45</v>
      </c>
      <c r="F76" s="2">
        <v>3</v>
      </c>
      <c r="G76" s="2" t="s">
        <v>1703</v>
      </c>
      <c r="I76" s="2" t="s">
        <v>353</v>
      </c>
    </row>
    <row r="77" spans="1:9" ht="12.75">
      <c r="A77" s="2" t="s">
        <v>1704</v>
      </c>
      <c r="B77" s="2">
        <v>93.3</v>
      </c>
      <c r="C77" s="2">
        <v>20.68</v>
      </c>
      <c r="F77" s="2">
        <v>3</v>
      </c>
      <c r="G77" s="2" t="s">
        <v>485</v>
      </c>
      <c r="H77" s="2">
        <v>7</v>
      </c>
      <c r="I77" s="2" t="s">
        <v>353</v>
      </c>
    </row>
    <row r="78" spans="1:9" ht="12.75">
      <c r="A78" s="2" t="s">
        <v>1705</v>
      </c>
      <c r="B78" s="2">
        <v>93.1</v>
      </c>
      <c r="C78" s="2">
        <v>20.54</v>
      </c>
      <c r="F78" s="2">
        <v>2</v>
      </c>
      <c r="G78" s="2" t="s">
        <v>484</v>
      </c>
      <c r="H78" s="2">
        <v>6</v>
      </c>
      <c r="I78" s="2" t="s">
        <v>353</v>
      </c>
    </row>
    <row r="79" spans="1:9" ht="12.75">
      <c r="A79" s="2" t="s">
        <v>1706</v>
      </c>
      <c r="B79" s="2">
        <v>94.2</v>
      </c>
      <c r="C79" s="2">
        <v>20.46</v>
      </c>
      <c r="F79" s="2">
        <v>1</v>
      </c>
      <c r="G79" s="2" t="s">
        <v>1419</v>
      </c>
      <c r="H79" s="2">
        <v>4</v>
      </c>
      <c r="I79" s="2" t="s">
        <v>353</v>
      </c>
    </row>
    <row r="80" spans="1:9" ht="12.75">
      <c r="A80" s="2" t="s">
        <v>1707</v>
      </c>
      <c r="B80" s="2">
        <v>93.2</v>
      </c>
      <c r="C80" s="2">
        <v>20.6</v>
      </c>
      <c r="F80" s="2">
        <v>4</v>
      </c>
      <c r="G80" s="2" t="s">
        <v>1708</v>
      </c>
      <c r="H80" s="2">
        <v>15</v>
      </c>
      <c r="I80" s="2" t="s">
        <v>353</v>
      </c>
    </row>
    <row r="81" spans="1:9" ht="12.75">
      <c r="A81" s="2" t="s">
        <v>1709</v>
      </c>
      <c r="B81" s="2">
        <v>93</v>
      </c>
      <c r="C81" s="2">
        <v>20.45</v>
      </c>
      <c r="D81" s="2" t="s">
        <v>509</v>
      </c>
      <c r="E81" s="2" t="s">
        <v>795</v>
      </c>
      <c r="F81" s="2">
        <v>7</v>
      </c>
      <c r="G81" s="2" t="s">
        <v>1710</v>
      </c>
      <c r="H81" s="2">
        <v>12</v>
      </c>
      <c r="I81" s="2" t="s">
        <v>353</v>
      </c>
    </row>
    <row r="82" spans="1:9" ht="12.75">
      <c r="A82" s="2" t="s">
        <v>1711</v>
      </c>
      <c r="B82" s="2">
        <v>93.5</v>
      </c>
      <c r="C82" s="2">
        <v>20.65</v>
      </c>
      <c r="F82" s="2">
        <v>2</v>
      </c>
      <c r="G82" s="2" t="s">
        <v>697</v>
      </c>
      <c r="H82" s="2">
        <v>15</v>
      </c>
      <c r="I82" s="2" t="s">
        <v>353</v>
      </c>
    </row>
    <row r="83" spans="1:10" ht="12.75">
      <c r="A83" s="2" t="s">
        <v>1712</v>
      </c>
      <c r="B83" s="2">
        <v>93.43</v>
      </c>
      <c r="C83" s="2">
        <v>20.571</v>
      </c>
      <c r="D83" s="2" t="s">
        <v>509</v>
      </c>
      <c r="E83" s="2" t="s">
        <v>795</v>
      </c>
      <c r="F83" s="2">
        <v>1</v>
      </c>
      <c r="G83" s="2" t="s">
        <v>1713</v>
      </c>
      <c r="H83" s="2">
        <v>13</v>
      </c>
      <c r="I83" s="2" t="s">
        <v>393</v>
      </c>
      <c r="J83" s="2" t="s">
        <v>433</v>
      </c>
    </row>
    <row r="84" spans="1:9" ht="12.75">
      <c r="A84" s="2" t="s">
        <v>1714</v>
      </c>
      <c r="B84" s="2">
        <v>92.5</v>
      </c>
      <c r="C84" s="2">
        <v>20.494</v>
      </c>
      <c r="F84" s="2">
        <v>1</v>
      </c>
      <c r="G84" s="2" t="s">
        <v>488</v>
      </c>
      <c r="H84" s="2">
        <v>6</v>
      </c>
      <c r="I84" s="2" t="s">
        <v>379</v>
      </c>
    </row>
    <row r="85" spans="1:9" ht="12.75">
      <c r="A85" s="2" t="s">
        <v>1715</v>
      </c>
      <c r="B85" s="2">
        <v>93.2</v>
      </c>
      <c r="C85" s="2">
        <v>20.45</v>
      </c>
      <c r="D85" s="2" t="s">
        <v>509</v>
      </c>
      <c r="E85" s="2" t="s">
        <v>795</v>
      </c>
      <c r="F85" s="2">
        <v>3</v>
      </c>
      <c r="G85" s="2" t="s">
        <v>490</v>
      </c>
      <c r="H85" s="2">
        <v>5</v>
      </c>
      <c r="I85" s="2" t="s">
        <v>353</v>
      </c>
    </row>
    <row r="86" spans="1:9" ht="12.75">
      <c r="A86" s="2" t="s">
        <v>1716</v>
      </c>
      <c r="B86" s="2">
        <v>93.8</v>
      </c>
      <c r="C86" s="2">
        <v>20.63</v>
      </c>
      <c r="D86" s="2" t="s">
        <v>662</v>
      </c>
      <c r="E86" s="2" t="s">
        <v>438</v>
      </c>
      <c r="F86" s="2">
        <v>3</v>
      </c>
      <c r="G86" s="2" t="s">
        <v>1717</v>
      </c>
      <c r="H86" s="2">
        <v>12</v>
      </c>
      <c r="I86" s="2" t="s">
        <v>353</v>
      </c>
    </row>
    <row r="87" spans="1:9" ht="12.75">
      <c r="A87" s="2" t="s">
        <v>1718</v>
      </c>
      <c r="B87" s="2">
        <v>93.3</v>
      </c>
      <c r="C87" s="2">
        <v>20.482</v>
      </c>
      <c r="F87" s="2">
        <v>7</v>
      </c>
      <c r="G87" s="2" t="s">
        <v>1153</v>
      </c>
      <c r="H87" s="2">
        <v>8</v>
      </c>
      <c r="I87" s="2" t="s">
        <v>384</v>
      </c>
    </row>
    <row r="88" spans="1:9" ht="12.75">
      <c r="A88" s="2" t="s">
        <v>1719</v>
      </c>
      <c r="B88" s="2">
        <v>94.2</v>
      </c>
      <c r="C88" s="2">
        <v>20.46</v>
      </c>
      <c r="F88" s="2">
        <v>3</v>
      </c>
      <c r="G88" s="2" t="s">
        <v>1720</v>
      </c>
      <c r="H88" s="2">
        <v>9</v>
      </c>
      <c r="I88" s="2" t="s">
        <v>353</v>
      </c>
    </row>
    <row r="89" spans="1:9" ht="12.75">
      <c r="A89" s="2" t="s">
        <v>1721</v>
      </c>
      <c r="B89" s="2">
        <v>93.3</v>
      </c>
      <c r="C89" s="2">
        <v>20.63</v>
      </c>
      <c r="D89" s="2" t="s">
        <v>662</v>
      </c>
      <c r="E89" s="2" t="s">
        <v>438</v>
      </c>
      <c r="F89" s="2">
        <v>3</v>
      </c>
      <c r="G89" s="2" t="s">
        <v>1722</v>
      </c>
      <c r="H89" s="2">
        <v>20</v>
      </c>
      <c r="I89" s="2" t="s">
        <v>353</v>
      </c>
    </row>
    <row r="90" spans="1:10" ht="12.75">
      <c r="A90" s="2" t="s">
        <v>1723</v>
      </c>
      <c r="B90" s="2">
        <v>93.3</v>
      </c>
      <c r="C90" s="2">
        <v>20.57</v>
      </c>
      <c r="F90" s="2">
        <v>2</v>
      </c>
      <c r="G90" s="2" t="s">
        <v>492</v>
      </c>
      <c r="H90" s="2">
        <v>12</v>
      </c>
      <c r="I90" s="2" t="s">
        <v>393</v>
      </c>
      <c r="J90" s="2" t="s">
        <v>493</v>
      </c>
    </row>
    <row r="91" spans="1:9" ht="12.75">
      <c r="A91" s="2" t="s">
        <v>1724</v>
      </c>
      <c r="B91" s="2">
        <v>95.1</v>
      </c>
      <c r="C91" s="2">
        <v>20.454</v>
      </c>
      <c r="F91" s="2">
        <v>1</v>
      </c>
      <c r="G91" s="2" t="s">
        <v>1725</v>
      </c>
      <c r="H91" s="2">
        <v>5</v>
      </c>
      <c r="I91" s="2" t="s">
        <v>379</v>
      </c>
    </row>
    <row r="92" spans="1:9" ht="12.75">
      <c r="A92" s="2" t="s">
        <v>1726</v>
      </c>
      <c r="B92" s="2">
        <v>93.6</v>
      </c>
      <c r="C92" s="2">
        <v>20.64</v>
      </c>
      <c r="F92" s="2">
        <v>3</v>
      </c>
      <c r="G92" s="2" t="s">
        <v>1727</v>
      </c>
      <c r="H92" s="2">
        <v>6</v>
      </c>
      <c r="I92" s="2" t="s">
        <v>353</v>
      </c>
    </row>
    <row r="93" spans="1:9" ht="12.75">
      <c r="A93" s="2" t="s">
        <v>1728</v>
      </c>
      <c r="B93" s="2">
        <v>93.31</v>
      </c>
      <c r="C93" s="2">
        <v>20.57</v>
      </c>
      <c r="F93" s="2">
        <v>1</v>
      </c>
      <c r="G93" s="2" t="s">
        <v>703</v>
      </c>
      <c r="H93" s="2">
        <v>36</v>
      </c>
      <c r="I93" s="2" t="s">
        <v>393</v>
      </c>
    </row>
    <row r="94" spans="1:9" ht="12.75">
      <c r="A94" s="2" t="s">
        <v>1729</v>
      </c>
      <c r="B94" s="2">
        <v>93.3</v>
      </c>
      <c r="C94" s="2">
        <v>20.6</v>
      </c>
      <c r="F94" s="2">
        <v>1</v>
      </c>
      <c r="G94" s="2" t="s">
        <v>709</v>
      </c>
      <c r="H94" s="2">
        <v>36</v>
      </c>
      <c r="I94" s="2" t="s">
        <v>393</v>
      </c>
    </row>
    <row r="95" spans="1:9" ht="12.75">
      <c r="A95" s="2" t="s">
        <v>1730</v>
      </c>
      <c r="B95" s="2">
        <v>94</v>
      </c>
      <c r="C95" s="2">
        <v>20.863</v>
      </c>
      <c r="F95" s="2">
        <v>8</v>
      </c>
      <c r="G95" s="2" t="s">
        <v>1155</v>
      </c>
      <c r="H95" s="2">
        <v>6</v>
      </c>
      <c r="I95" s="2" t="s">
        <v>384</v>
      </c>
    </row>
    <row r="96" spans="1:9" ht="12.75">
      <c r="A96" s="2" t="s">
        <v>1731</v>
      </c>
      <c r="B96" s="2">
        <v>93.34</v>
      </c>
      <c r="C96" s="2">
        <v>20.603</v>
      </c>
      <c r="F96" s="2">
        <v>1</v>
      </c>
      <c r="G96" s="2" t="s">
        <v>1732</v>
      </c>
      <c r="H96" s="2">
        <v>24</v>
      </c>
      <c r="I96" s="2" t="s">
        <v>393</v>
      </c>
    </row>
    <row r="97" spans="1:9" ht="12.75">
      <c r="A97" s="2" t="s">
        <v>1733</v>
      </c>
      <c r="B97" s="2">
        <v>93.34</v>
      </c>
      <c r="C97" s="2">
        <v>20.8</v>
      </c>
      <c r="F97" s="2">
        <v>6</v>
      </c>
      <c r="G97" s="2" t="s">
        <v>1734</v>
      </c>
      <c r="H97" s="2">
        <v>5</v>
      </c>
      <c r="I97" s="2" t="s">
        <v>353</v>
      </c>
    </row>
    <row r="98" spans="1:9" ht="12.75">
      <c r="A98" s="2" t="s">
        <v>1735</v>
      </c>
      <c r="B98" s="2">
        <v>93.27</v>
      </c>
      <c r="C98" s="2">
        <v>20.588</v>
      </c>
      <c r="F98" s="2">
        <v>1</v>
      </c>
      <c r="G98" s="2" t="s">
        <v>1160</v>
      </c>
      <c r="H98" s="2">
        <v>36</v>
      </c>
      <c r="I98" s="2" t="s">
        <v>393</v>
      </c>
    </row>
    <row r="99" spans="1:9" ht="12.75">
      <c r="A99" s="2" t="s">
        <v>1736</v>
      </c>
      <c r="B99" s="2">
        <v>93.27</v>
      </c>
      <c r="C99" s="2">
        <v>20.58</v>
      </c>
      <c r="F99" s="2">
        <v>1</v>
      </c>
      <c r="G99" s="2" t="s">
        <v>1160</v>
      </c>
      <c r="H99" s="2">
        <v>36</v>
      </c>
      <c r="I99" s="2" t="s">
        <v>393</v>
      </c>
    </row>
    <row r="100" spans="1:9" ht="12.75">
      <c r="A100" s="2" t="s">
        <v>1737</v>
      </c>
      <c r="B100" s="2">
        <v>93.41</v>
      </c>
      <c r="C100" s="2">
        <v>20.66</v>
      </c>
      <c r="D100" s="2" t="s">
        <v>662</v>
      </c>
      <c r="E100" s="2" t="s">
        <v>438</v>
      </c>
      <c r="F100" s="2">
        <v>1</v>
      </c>
      <c r="G100" s="2" t="s">
        <v>1738</v>
      </c>
      <c r="H100" s="2">
        <v>20</v>
      </c>
      <c r="I100" s="2" t="s">
        <v>393</v>
      </c>
    </row>
    <row r="101" spans="1:9" ht="12.75">
      <c r="A101" s="2" t="s">
        <v>1739</v>
      </c>
      <c r="B101" s="2">
        <v>93</v>
      </c>
      <c r="C101" s="2">
        <v>20.59</v>
      </c>
      <c r="D101" s="2" t="s">
        <v>662</v>
      </c>
      <c r="E101" s="2" t="s">
        <v>438</v>
      </c>
      <c r="F101" s="2">
        <v>1</v>
      </c>
      <c r="G101" s="2" t="s">
        <v>1740</v>
      </c>
      <c r="H101" s="2">
        <v>6</v>
      </c>
      <c r="I101" s="2" t="s">
        <v>353</v>
      </c>
    </row>
    <row r="102" spans="1:9" ht="12.75">
      <c r="A102" s="2" t="s">
        <v>1741</v>
      </c>
      <c r="B102" s="2">
        <v>93.31</v>
      </c>
      <c r="C102" s="2">
        <v>20.585</v>
      </c>
      <c r="F102" s="2">
        <v>1</v>
      </c>
      <c r="G102" s="2" t="s">
        <v>1160</v>
      </c>
      <c r="H102" s="2">
        <v>36</v>
      </c>
      <c r="I102" s="2" t="s">
        <v>393</v>
      </c>
    </row>
    <row r="103" spans="1:9" ht="12.75">
      <c r="A103" s="2" t="s">
        <v>1742</v>
      </c>
      <c r="B103" s="2">
        <v>93.37</v>
      </c>
      <c r="C103" s="2">
        <v>20.597</v>
      </c>
      <c r="F103" s="2">
        <v>1</v>
      </c>
      <c r="G103" s="2" t="s">
        <v>714</v>
      </c>
      <c r="H103" s="2">
        <v>36</v>
      </c>
      <c r="I103" s="2" t="s">
        <v>393</v>
      </c>
    </row>
    <row r="104" spans="1:9" ht="12.75">
      <c r="A104" s="2" t="s">
        <v>1743</v>
      </c>
      <c r="B104" s="2">
        <v>92.9</v>
      </c>
      <c r="C104" s="2">
        <v>21.23</v>
      </c>
      <c r="F104" s="2">
        <v>4</v>
      </c>
      <c r="G104" s="2" t="s">
        <v>716</v>
      </c>
      <c r="H104" s="2">
        <v>5</v>
      </c>
      <c r="I104" s="2" t="s">
        <v>353</v>
      </c>
    </row>
    <row r="105" spans="1:9" ht="12.75">
      <c r="A105" s="2" t="s">
        <v>1744</v>
      </c>
      <c r="B105" s="2">
        <v>94.4</v>
      </c>
      <c r="C105" s="2">
        <v>20.74</v>
      </c>
      <c r="F105" s="2">
        <v>2</v>
      </c>
      <c r="G105" s="2" t="s">
        <v>530</v>
      </c>
      <c r="H105" s="2">
        <v>5</v>
      </c>
      <c r="I105" s="2" t="s">
        <v>353</v>
      </c>
    </row>
    <row r="106" spans="1:9" ht="12.75">
      <c r="A106" s="2" t="s">
        <v>1745</v>
      </c>
      <c r="B106" s="2">
        <v>93.3</v>
      </c>
      <c r="C106" s="2">
        <v>20.614</v>
      </c>
      <c r="F106" s="2">
        <v>1</v>
      </c>
      <c r="G106" s="2" t="s">
        <v>718</v>
      </c>
      <c r="H106" s="2">
        <v>20</v>
      </c>
      <c r="I106" s="2" t="s">
        <v>393</v>
      </c>
    </row>
    <row r="107" spans="1:9" ht="12.75">
      <c r="A107" s="2" t="s">
        <v>1746</v>
      </c>
      <c r="B107" s="2">
        <v>93.16</v>
      </c>
      <c r="C107" s="2">
        <v>20.599</v>
      </c>
      <c r="F107" s="2">
        <v>1</v>
      </c>
      <c r="G107" s="2" t="s">
        <v>718</v>
      </c>
      <c r="H107" s="2">
        <v>20</v>
      </c>
      <c r="I107" s="2" t="s">
        <v>393</v>
      </c>
    </row>
    <row r="108" spans="1:9" ht="12.75">
      <c r="A108" s="2" t="s">
        <v>1747</v>
      </c>
      <c r="B108" s="2">
        <v>93.5</v>
      </c>
      <c r="C108" s="2">
        <v>21.01</v>
      </c>
      <c r="F108" s="2">
        <v>2</v>
      </c>
      <c r="G108" s="2" t="s">
        <v>716</v>
      </c>
      <c r="H108" s="2">
        <v>5</v>
      </c>
      <c r="I108" s="2" t="s">
        <v>353</v>
      </c>
    </row>
    <row r="109" spans="1:9" ht="12.75">
      <c r="A109" s="2" t="s">
        <v>1748</v>
      </c>
      <c r="B109" s="2">
        <v>92.68</v>
      </c>
      <c r="C109" s="2">
        <v>20.482</v>
      </c>
      <c r="F109" s="2">
        <v>2</v>
      </c>
      <c r="G109" s="2" t="s">
        <v>1749</v>
      </c>
      <c r="H109" s="2">
        <v>5</v>
      </c>
      <c r="I109" s="2" t="s">
        <v>393</v>
      </c>
    </row>
    <row r="110" spans="1:9" ht="12.75">
      <c r="A110" s="2" t="s">
        <v>1750</v>
      </c>
      <c r="B110" s="2">
        <v>93.26</v>
      </c>
      <c r="C110" s="2">
        <v>20.599</v>
      </c>
      <c r="F110" s="2">
        <v>1</v>
      </c>
      <c r="G110" s="2" t="s">
        <v>1160</v>
      </c>
      <c r="H110" s="2">
        <v>36</v>
      </c>
      <c r="I110" s="2" t="s">
        <v>393</v>
      </c>
    </row>
    <row r="111" spans="1:9" ht="12.75">
      <c r="A111" s="2" t="s">
        <v>1750</v>
      </c>
      <c r="B111" s="2">
        <v>93.27</v>
      </c>
      <c r="C111" s="2">
        <v>20.595</v>
      </c>
      <c r="F111" s="2">
        <v>1</v>
      </c>
      <c r="G111" s="2" t="s">
        <v>1160</v>
      </c>
      <c r="H111" s="2">
        <v>36</v>
      </c>
      <c r="I111" s="2" t="s">
        <v>393</v>
      </c>
    </row>
    <row r="112" spans="1:9" ht="12.75">
      <c r="A112" s="2" t="s">
        <v>1750</v>
      </c>
      <c r="B112" s="2">
        <v>93.28</v>
      </c>
      <c r="C112" s="2">
        <v>20.595</v>
      </c>
      <c r="F112" s="2">
        <v>1</v>
      </c>
      <c r="G112" s="2" t="s">
        <v>1160</v>
      </c>
      <c r="H112" s="2">
        <v>36</v>
      </c>
      <c r="I112" s="2" t="s">
        <v>393</v>
      </c>
    </row>
    <row r="113" spans="1:9" ht="12.75">
      <c r="A113" s="2" t="s">
        <v>1751</v>
      </c>
      <c r="B113" s="2">
        <v>93.37</v>
      </c>
      <c r="C113" s="2">
        <v>20.532</v>
      </c>
      <c r="D113" s="2" t="s">
        <v>670</v>
      </c>
      <c r="E113" s="2" t="s">
        <v>463</v>
      </c>
      <c r="F113" s="2">
        <v>1</v>
      </c>
      <c r="G113" s="2" t="s">
        <v>1220</v>
      </c>
      <c r="H113" s="2">
        <v>8</v>
      </c>
      <c r="I113" s="2" t="s">
        <v>393</v>
      </c>
    </row>
    <row r="114" spans="1:9" ht="12.75">
      <c r="A114" s="2" t="s">
        <v>1752</v>
      </c>
      <c r="B114" s="2">
        <v>87.7</v>
      </c>
      <c r="C114" s="2">
        <v>22.82</v>
      </c>
      <c r="F114" s="2">
        <v>1</v>
      </c>
      <c r="G114" s="2" t="s">
        <v>1753</v>
      </c>
      <c r="H114" s="2">
        <v>5</v>
      </c>
      <c r="I114" s="2" t="s">
        <v>353</v>
      </c>
    </row>
    <row r="115" spans="1:9" ht="12.75">
      <c r="A115" s="2" t="s">
        <v>1752</v>
      </c>
      <c r="B115" s="2">
        <v>90.9</v>
      </c>
      <c r="C115" s="2">
        <v>23.62</v>
      </c>
      <c r="F115" s="2">
        <v>1</v>
      </c>
      <c r="G115" s="2" t="s">
        <v>716</v>
      </c>
      <c r="H115" s="2">
        <v>5</v>
      </c>
      <c r="I115" s="2" t="s">
        <v>353</v>
      </c>
    </row>
    <row r="116" spans="1:9" ht="12.75">
      <c r="A116" s="2" t="s">
        <v>1754</v>
      </c>
      <c r="B116" s="2">
        <v>93.35</v>
      </c>
      <c r="C116" s="2">
        <v>20.604</v>
      </c>
      <c r="F116" s="2">
        <v>1</v>
      </c>
      <c r="G116" s="2" t="s">
        <v>394</v>
      </c>
      <c r="H116" s="2">
        <v>26</v>
      </c>
      <c r="I116" s="2" t="s">
        <v>393</v>
      </c>
    </row>
    <row r="117" spans="1:9" ht="12.75">
      <c r="A117" s="2" t="s">
        <v>1755</v>
      </c>
      <c r="B117" s="2">
        <v>93.29</v>
      </c>
      <c r="C117" s="2">
        <v>20.602</v>
      </c>
      <c r="F117" s="2">
        <v>1</v>
      </c>
      <c r="G117" s="2" t="s">
        <v>394</v>
      </c>
      <c r="H117" s="2">
        <v>26</v>
      </c>
      <c r="I117" s="2" t="s">
        <v>393</v>
      </c>
    </row>
    <row r="118" spans="1:9" ht="12.75">
      <c r="A118" s="2" t="s">
        <v>1756</v>
      </c>
      <c r="B118" s="2">
        <v>93.32</v>
      </c>
      <c r="C118" s="2">
        <v>20.609</v>
      </c>
      <c r="F118" s="2">
        <v>1</v>
      </c>
      <c r="G118" s="2" t="s">
        <v>394</v>
      </c>
      <c r="H118" s="2">
        <v>26</v>
      </c>
      <c r="I118" s="2" t="s">
        <v>393</v>
      </c>
    </row>
    <row r="119" spans="1:9" ht="12.75">
      <c r="A119" s="2" t="s">
        <v>1757</v>
      </c>
      <c r="B119" s="2">
        <v>93.28</v>
      </c>
      <c r="C119" s="2">
        <v>20.62</v>
      </c>
      <c r="F119" s="2">
        <v>1</v>
      </c>
      <c r="G119" s="2" t="s">
        <v>394</v>
      </c>
      <c r="H119" s="2">
        <v>26</v>
      </c>
      <c r="I119" s="2" t="s">
        <v>393</v>
      </c>
    </row>
    <row r="120" spans="1:9" ht="12.75">
      <c r="A120" s="2" t="s">
        <v>1758</v>
      </c>
      <c r="B120" s="2">
        <v>93.41</v>
      </c>
      <c r="C120" s="2">
        <v>20.573</v>
      </c>
      <c r="F120" s="2">
        <v>1</v>
      </c>
      <c r="G120" s="2" t="s">
        <v>394</v>
      </c>
      <c r="H120" s="2">
        <v>26</v>
      </c>
      <c r="I120" s="2" t="s">
        <v>393</v>
      </c>
    </row>
    <row r="121" spans="1:9" ht="12.75">
      <c r="A121" s="2" t="s">
        <v>1758</v>
      </c>
      <c r="B121" s="2">
        <v>93.39</v>
      </c>
      <c r="C121" s="2">
        <v>20.581</v>
      </c>
      <c r="F121" s="2">
        <v>1</v>
      </c>
      <c r="G121" s="2" t="s">
        <v>394</v>
      </c>
      <c r="H121" s="2">
        <v>26</v>
      </c>
      <c r="I121" s="2" t="s">
        <v>393</v>
      </c>
    </row>
    <row r="122" spans="1:9" ht="12.75">
      <c r="A122" s="2" t="s">
        <v>1759</v>
      </c>
      <c r="B122" s="2">
        <v>93.4</v>
      </c>
      <c r="C122" s="2">
        <v>20.57</v>
      </c>
      <c r="D122" s="2" t="s">
        <v>510</v>
      </c>
      <c r="E122" s="2" t="s">
        <v>438</v>
      </c>
      <c r="F122" s="2">
        <v>3</v>
      </c>
      <c r="G122" s="2" t="s">
        <v>1760</v>
      </c>
      <c r="H122" s="2">
        <v>26</v>
      </c>
      <c r="I122" s="2" t="s">
        <v>353</v>
      </c>
    </row>
    <row r="123" spans="1:9" ht="12.75">
      <c r="A123" s="2" t="s">
        <v>1761</v>
      </c>
      <c r="B123" s="2">
        <v>92.3</v>
      </c>
      <c r="C123" s="2">
        <v>20.849</v>
      </c>
      <c r="F123" s="2">
        <v>1</v>
      </c>
      <c r="G123" s="2" t="s">
        <v>391</v>
      </c>
      <c r="H123" s="2">
        <v>6</v>
      </c>
      <c r="I123" s="2" t="s">
        <v>379</v>
      </c>
    </row>
    <row r="124" spans="1:9" ht="12.75">
      <c r="A124" s="2" t="s">
        <v>1762</v>
      </c>
      <c r="B124" s="2">
        <v>93.1</v>
      </c>
      <c r="C124" s="2">
        <v>20.53</v>
      </c>
      <c r="F124" s="2">
        <v>1</v>
      </c>
      <c r="G124" s="2" t="s">
        <v>1498</v>
      </c>
      <c r="H124" s="2">
        <v>13</v>
      </c>
      <c r="I124" s="2" t="s">
        <v>379</v>
      </c>
    </row>
    <row r="125" spans="1:9" ht="12.75">
      <c r="A125" s="2" t="s">
        <v>1763</v>
      </c>
      <c r="B125" s="2">
        <v>93.35</v>
      </c>
      <c r="C125" s="2">
        <v>20.627</v>
      </c>
      <c r="F125" s="2">
        <v>1</v>
      </c>
      <c r="G125" s="2" t="s">
        <v>532</v>
      </c>
      <c r="H125" s="2">
        <v>26</v>
      </c>
      <c r="I125" s="2" t="s">
        <v>393</v>
      </c>
    </row>
    <row r="126" spans="1:9" ht="12.75">
      <c r="A126" s="2" t="s">
        <v>1764</v>
      </c>
      <c r="B126" s="2">
        <v>93.34</v>
      </c>
      <c r="C126" s="2">
        <v>20.644</v>
      </c>
      <c r="F126" s="2">
        <v>1</v>
      </c>
      <c r="G126" s="2" t="s">
        <v>532</v>
      </c>
      <c r="H126" s="2">
        <v>26</v>
      </c>
      <c r="I126" s="2" t="s">
        <v>393</v>
      </c>
    </row>
    <row r="127" spans="1:9" ht="12.75">
      <c r="A127" s="2" t="s">
        <v>1765</v>
      </c>
      <c r="B127" s="2">
        <v>93.5</v>
      </c>
      <c r="C127" s="2">
        <v>20.41</v>
      </c>
      <c r="F127" s="2">
        <v>1</v>
      </c>
      <c r="G127" s="2" t="s">
        <v>1766</v>
      </c>
      <c r="H127" s="2">
        <v>20</v>
      </c>
      <c r="I127" s="2" t="s">
        <v>393</v>
      </c>
    </row>
    <row r="128" spans="1:9" ht="12.75">
      <c r="A128" s="2" t="s">
        <v>1767</v>
      </c>
      <c r="B128" s="2">
        <v>93.18</v>
      </c>
      <c r="C128" s="2">
        <v>20.619</v>
      </c>
      <c r="F128" s="2">
        <v>1</v>
      </c>
      <c r="G128" s="2" t="s">
        <v>396</v>
      </c>
      <c r="H128" s="2">
        <v>26</v>
      </c>
      <c r="I128" s="2" t="s">
        <v>393</v>
      </c>
    </row>
    <row r="129" spans="1:9" ht="12.75">
      <c r="A129" s="2" t="s">
        <v>1768</v>
      </c>
      <c r="B129" s="2">
        <v>93.22</v>
      </c>
      <c r="C129" s="2">
        <v>20.616</v>
      </c>
      <c r="F129" s="2">
        <v>1</v>
      </c>
      <c r="G129" s="2" t="s">
        <v>396</v>
      </c>
      <c r="H129" s="2">
        <v>26</v>
      </c>
      <c r="I129" s="2" t="s">
        <v>393</v>
      </c>
    </row>
    <row r="130" spans="1:9" ht="12.75">
      <c r="A130" s="2" t="s">
        <v>1769</v>
      </c>
      <c r="B130" s="2">
        <v>93.27</v>
      </c>
      <c r="C130" s="2">
        <v>20.634</v>
      </c>
      <c r="F130" s="2">
        <v>1</v>
      </c>
      <c r="G130" s="2" t="s">
        <v>396</v>
      </c>
      <c r="H130" s="2">
        <v>26</v>
      </c>
      <c r="I130" s="2" t="s">
        <v>393</v>
      </c>
    </row>
    <row r="131" spans="1:9" ht="12.75">
      <c r="A131" s="2" t="s">
        <v>397</v>
      </c>
      <c r="B131" s="2">
        <v>93</v>
      </c>
      <c r="C131" s="2">
        <v>21</v>
      </c>
      <c r="D131" s="2" t="s">
        <v>662</v>
      </c>
      <c r="E131" s="2" t="s">
        <v>438</v>
      </c>
      <c r="F131" s="2">
        <v>3</v>
      </c>
      <c r="G131" s="2" t="s">
        <v>400</v>
      </c>
      <c r="H131" s="2">
        <v>3</v>
      </c>
      <c r="I131" s="2" t="s">
        <v>353</v>
      </c>
    </row>
    <row r="132" spans="1:9" ht="12.75">
      <c r="A132" s="2" t="s">
        <v>401</v>
      </c>
      <c r="B132" s="2">
        <v>93</v>
      </c>
      <c r="C132" s="2">
        <v>21</v>
      </c>
      <c r="D132" s="2" t="s">
        <v>662</v>
      </c>
      <c r="E132" s="2" t="s">
        <v>438</v>
      </c>
      <c r="F132" s="2">
        <v>3</v>
      </c>
      <c r="G132" s="2" t="s">
        <v>400</v>
      </c>
      <c r="H132" s="2">
        <v>4</v>
      </c>
      <c r="I132" s="2" t="s">
        <v>353</v>
      </c>
    </row>
    <row r="133" spans="1:9" ht="12.75">
      <c r="A133" s="2" t="s">
        <v>1770</v>
      </c>
      <c r="B133" s="2">
        <v>93.5</v>
      </c>
      <c r="C133" s="2">
        <v>20.54</v>
      </c>
      <c r="F133" s="2">
        <v>3</v>
      </c>
      <c r="G133" s="2" t="s">
        <v>1771</v>
      </c>
      <c r="H133" s="2">
        <v>10</v>
      </c>
      <c r="I133" s="2" t="s">
        <v>354</v>
      </c>
    </row>
    <row r="134" spans="1:9" ht="12.75">
      <c r="A134" s="2" t="s">
        <v>1772</v>
      </c>
      <c r="B134" s="2">
        <v>92</v>
      </c>
      <c r="C134" s="2">
        <v>20.5</v>
      </c>
      <c r="F134" s="2">
        <v>1</v>
      </c>
      <c r="G134" s="2" t="s">
        <v>1021</v>
      </c>
      <c r="H134" s="2">
        <v>9</v>
      </c>
      <c r="I134" s="2" t="s">
        <v>354</v>
      </c>
    </row>
    <row r="135" spans="1:9" ht="12.75">
      <c r="A135" s="2" t="s">
        <v>1773</v>
      </c>
      <c r="B135" s="2">
        <v>94</v>
      </c>
      <c r="C135" s="2">
        <v>21</v>
      </c>
      <c r="F135" s="2">
        <v>1</v>
      </c>
      <c r="G135" s="2" t="s">
        <v>587</v>
      </c>
      <c r="H135" s="2">
        <v>5</v>
      </c>
      <c r="I135" s="2" t="s">
        <v>353</v>
      </c>
    </row>
    <row r="136" spans="1:9" ht="12.75">
      <c r="A136" s="2" t="s">
        <v>1774</v>
      </c>
      <c r="B136" s="2">
        <v>92.7</v>
      </c>
      <c r="C136" s="2">
        <v>20.95</v>
      </c>
      <c r="F136" s="2">
        <v>5</v>
      </c>
      <c r="G136" s="2" t="s">
        <v>1775</v>
      </c>
      <c r="H136" s="2">
        <v>4</v>
      </c>
      <c r="I136" s="2" t="s">
        <v>384</v>
      </c>
    </row>
    <row r="137" spans="1:9" ht="12.75">
      <c r="A137" s="2" t="s">
        <v>1776</v>
      </c>
      <c r="B137" s="2">
        <v>93.8</v>
      </c>
      <c r="C137" s="2">
        <v>23.1</v>
      </c>
      <c r="F137" s="2">
        <v>1</v>
      </c>
      <c r="G137" s="2" t="s">
        <v>584</v>
      </c>
      <c r="H137" s="2">
        <v>8</v>
      </c>
      <c r="I137" s="2" t="s">
        <v>354</v>
      </c>
    </row>
    <row r="138" spans="1:9" ht="12.75">
      <c r="A138" s="2" t="s">
        <v>1777</v>
      </c>
      <c r="B138" s="2">
        <v>93.4</v>
      </c>
      <c r="C138" s="2">
        <v>21.4</v>
      </c>
      <c r="F138" s="2">
        <v>1</v>
      </c>
      <c r="G138" s="2" t="s">
        <v>588</v>
      </c>
      <c r="H138" s="2">
        <v>5</v>
      </c>
      <c r="I138" s="2" t="s">
        <v>353</v>
      </c>
    </row>
    <row r="139" spans="1:9" ht="12.75">
      <c r="A139" s="2" t="s">
        <v>1778</v>
      </c>
      <c r="B139" s="2">
        <v>94.3</v>
      </c>
      <c r="C139" s="2">
        <v>21.4</v>
      </c>
      <c r="F139" s="2">
        <v>1</v>
      </c>
      <c r="G139" s="2" t="s">
        <v>584</v>
      </c>
      <c r="H139" s="2">
        <v>8</v>
      </c>
      <c r="I139" s="2" t="s">
        <v>354</v>
      </c>
    </row>
    <row r="140" spans="1:9" ht="12.75">
      <c r="A140" s="2" t="s">
        <v>1779</v>
      </c>
      <c r="B140" s="2">
        <v>93.1</v>
      </c>
      <c r="C140" s="2">
        <v>20.6</v>
      </c>
      <c r="F140" s="2">
        <v>1</v>
      </c>
      <c r="G140" s="2" t="s">
        <v>589</v>
      </c>
      <c r="H140" s="2">
        <v>8</v>
      </c>
      <c r="I140" s="2" t="s">
        <v>354</v>
      </c>
    </row>
    <row r="141" spans="1:9" ht="12.75">
      <c r="A141" s="2" t="s">
        <v>1780</v>
      </c>
      <c r="B141" s="2">
        <v>95.1</v>
      </c>
      <c r="C141" s="2">
        <v>22</v>
      </c>
      <c r="F141" s="2">
        <v>1</v>
      </c>
      <c r="G141" s="2" t="s">
        <v>588</v>
      </c>
      <c r="H141" s="2">
        <v>5</v>
      </c>
      <c r="I141" s="2" t="s">
        <v>353</v>
      </c>
    </row>
    <row r="142" spans="1:12" ht="12.75">
      <c r="A142" s="5" t="s">
        <v>402</v>
      </c>
      <c r="B142" s="5">
        <v>93.1</v>
      </c>
      <c r="C142" s="5">
        <v>20.67</v>
      </c>
      <c r="D142" s="5" t="s">
        <v>1781</v>
      </c>
      <c r="E142" s="5" t="s">
        <v>1782</v>
      </c>
      <c r="F142" s="5">
        <v>1</v>
      </c>
      <c r="G142" s="5" t="s">
        <v>405</v>
      </c>
      <c r="H142" s="5">
        <v>54</v>
      </c>
      <c r="I142" s="5" t="s">
        <v>406</v>
      </c>
      <c r="J142" s="5"/>
      <c r="K142" s="4"/>
      <c r="L142" s="4"/>
    </row>
    <row r="143" spans="1:9" ht="12.75">
      <c r="A143" s="2" t="s">
        <v>1783</v>
      </c>
      <c r="B143" s="2">
        <v>91.5</v>
      </c>
      <c r="C143" s="2">
        <v>20.4</v>
      </c>
      <c r="F143" s="2">
        <v>1</v>
      </c>
      <c r="G143" s="2" t="s">
        <v>588</v>
      </c>
      <c r="H143" s="2">
        <v>5</v>
      </c>
      <c r="I143" s="2" t="s">
        <v>353</v>
      </c>
    </row>
    <row r="144" spans="1:9" ht="12.75">
      <c r="A144" s="2" t="s">
        <v>1608</v>
      </c>
      <c r="B144" s="2">
        <v>93.2</v>
      </c>
      <c r="C144" s="2">
        <v>20.64</v>
      </c>
      <c r="D144" s="2" t="s">
        <v>1784</v>
      </c>
      <c r="E144" s="2" t="s">
        <v>1785</v>
      </c>
      <c r="F144" s="2">
        <v>1</v>
      </c>
      <c r="G144" s="2" t="s">
        <v>543</v>
      </c>
      <c r="H144" s="2">
        <v>7</v>
      </c>
      <c r="I144" s="2" t="s">
        <v>406</v>
      </c>
    </row>
    <row r="145" spans="1:9" ht="12.75">
      <c r="A145" s="2" t="s">
        <v>1786</v>
      </c>
      <c r="B145" s="2">
        <v>92.5</v>
      </c>
      <c r="C145" s="2">
        <v>20.7</v>
      </c>
      <c r="F145" s="2">
        <v>1</v>
      </c>
      <c r="G145" s="2" t="s">
        <v>500</v>
      </c>
      <c r="H145" s="2">
        <v>10</v>
      </c>
      <c r="I145" s="2" t="s">
        <v>384</v>
      </c>
    </row>
    <row r="146" spans="1:9" ht="12.75">
      <c r="A146" s="2" t="s">
        <v>1787</v>
      </c>
      <c r="B146" s="2">
        <v>93.2</v>
      </c>
      <c r="C146" s="2">
        <v>21.21</v>
      </c>
      <c r="F146" s="2">
        <v>1</v>
      </c>
      <c r="G146" s="2" t="s">
        <v>538</v>
      </c>
      <c r="H146" s="2">
        <v>11</v>
      </c>
      <c r="I146" s="2" t="s">
        <v>433</v>
      </c>
    </row>
    <row r="147" spans="1:9" ht="12.75">
      <c r="A147" s="2" t="s">
        <v>1788</v>
      </c>
      <c r="B147" s="2">
        <v>92.4</v>
      </c>
      <c r="C147" s="2">
        <v>20.65</v>
      </c>
      <c r="F147" s="2">
        <v>1</v>
      </c>
      <c r="G147" s="2" t="s">
        <v>539</v>
      </c>
      <c r="H147" s="2">
        <v>4</v>
      </c>
      <c r="I147" s="2" t="s">
        <v>353</v>
      </c>
    </row>
    <row r="148" spans="1:9" ht="12.75">
      <c r="A148" s="2" t="s">
        <v>1789</v>
      </c>
      <c r="B148" s="2">
        <v>92.5</v>
      </c>
      <c r="C148" s="2">
        <v>20.97</v>
      </c>
      <c r="F148" s="2">
        <v>4</v>
      </c>
      <c r="G148" s="2" t="s">
        <v>544</v>
      </c>
      <c r="H148" s="2">
        <v>8</v>
      </c>
      <c r="I148" s="2" t="s">
        <v>545</v>
      </c>
    </row>
    <row r="149" spans="1:9" ht="12.75">
      <c r="A149" s="2" t="s">
        <v>1790</v>
      </c>
      <c r="B149" s="2">
        <v>93</v>
      </c>
      <c r="C149" s="2">
        <v>20.7</v>
      </c>
      <c r="F149" s="2">
        <v>1</v>
      </c>
      <c r="G149" s="2" t="s">
        <v>501</v>
      </c>
      <c r="H149" s="2">
        <v>4</v>
      </c>
      <c r="I149" s="2" t="s">
        <v>353</v>
      </c>
    </row>
    <row r="150" spans="1:9" ht="12.75">
      <c r="A150" s="2" t="s">
        <v>1791</v>
      </c>
      <c r="B150" s="2">
        <v>93</v>
      </c>
      <c r="C150" s="2">
        <v>20.7</v>
      </c>
      <c r="F150" s="2">
        <v>1</v>
      </c>
      <c r="G150" s="2" t="s">
        <v>501</v>
      </c>
      <c r="H150" s="2">
        <v>4</v>
      </c>
      <c r="I150" s="2" t="s">
        <v>353</v>
      </c>
    </row>
    <row r="151" spans="1:9" ht="12.75">
      <c r="A151" s="2" t="s">
        <v>1792</v>
      </c>
      <c r="B151" s="2">
        <v>93</v>
      </c>
      <c r="C151" s="2">
        <v>20.56</v>
      </c>
      <c r="F151" s="2">
        <v>1</v>
      </c>
      <c r="G151" s="2" t="s">
        <v>539</v>
      </c>
      <c r="H151" s="2">
        <v>4</v>
      </c>
      <c r="I151" s="2" t="s">
        <v>353</v>
      </c>
    </row>
    <row r="152" spans="1:9" ht="12.75">
      <c r="A152" s="2" t="s">
        <v>1793</v>
      </c>
      <c r="B152" s="2">
        <v>95</v>
      </c>
      <c r="C152" s="2">
        <v>20.5</v>
      </c>
      <c r="F152" s="2">
        <v>1</v>
      </c>
      <c r="G152" s="2" t="s">
        <v>501</v>
      </c>
      <c r="H152" s="2">
        <v>4</v>
      </c>
      <c r="I152" s="2" t="s">
        <v>353</v>
      </c>
    </row>
    <row r="153" spans="1:9" ht="12.75">
      <c r="A153" s="2" t="s">
        <v>1794</v>
      </c>
      <c r="B153" s="2">
        <v>90</v>
      </c>
      <c r="C153" s="2">
        <v>20.67</v>
      </c>
      <c r="F153" s="2">
        <v>1</v>
      </c>
      <c r="G153" s="2" t="s">
        <v>539</v>
      </c>
      <c r="H153" s="2">
        <v>4</v>
      </c>
      <c r="I153" s="2" t="s">
        <v>353</v>
      </c>
    </row>
    <row r="154" spans="1:10" ht="12.75">
      <c r="A154" s="2" t="s">
        <v>0</v>
      </c>
      <c r="B154" s="2">
        <v>93.2</v>
      </c>
      <c r="C154" s="2">
        <v>20.64</v>
      </c>
      <c r="F154" s="2">
        <v>1</v>
      </c>
      <c r="G154" s="2" t="s">
        <v>410</v>
      </c>
      <c r="H154" s="2">
        <v>51</v>
      </c>
      <c r="I154" s="2" t="s">
        <v>600</v>
      </c>
      <c r="J154" s="2" t="s">
        <v>412</v>
      </c>
    </row>
    <row r="155" spans="1:10" ht="12.75">
      <c r="A155" s="2" t="s">
        <v>1</v>
      </c>
      <c r="B155" s="2">
        <v>93.31</v>
      </c>
      <c r="C155" s="2">
        <v>20.61</v>
      </c>
      <c r="D155" s="2" t="s">
        <v>1784</v>
      </c>
      <c r="E155" s="2" t="s">
        <v>1785</v>
      </c>
      <c r="F155" s="2">
        <v>1</v>
      </c>
      <c r="G155" s="2" t="s">
        <v>2</v>
      </c>
      <c r="H155" s="2">
        <v>12</v>
      </c>
      <c r="I155" s="2" t="s">
        <v>411</v>
      </c>
      <c r="J155" s="2">
        <v>6</v>
      </c>
    </row>
    <row r="156" spans="1:9" ht="12.75">
      <c r="A156" s="2" t="s">
        <v>3</v>
      </c>
      <c r="B156" s="2">
        <v>93.4</v>
      </c>
      <c r="C156" s="2">
        <v>20.84</v>
      </c>
      <c r="F156" s="2">
        <v>1</v>
      </c>
      <c r="G156" s="2" t="s">
        <v>762</v>
      </c>
      <c r="H156" s="2">
        <v>9</v>
      </c>
      <c r="I156" s="2" t="s">
        <v>411</v>
      </c>
    </row>
    <row r="157" spans="1:9" ht="12.75">
      <c r="A157" s="2" t="s">
        <v>4</v>
      </c>
      <c r="B157" s="2">
        <v>93.1</v>
      </c>
      <c r="C157" s="2">
        <v>20.38</v>
      </c>
      <c r="F157" s="2">
        <v>1</v>
      </c>
      <c r="G157" s="2" t="s">
        <v>552</v>
      </c>
      <c r="H157" s="2">
        <v>26</v>
      </c>
      <c r="I157" s="2" t="s">
        <v>358</v>
      </c>
    </row>
    <row r="158" spans="1:9" ht="12.75">
      <c r="A158" s="2" t="s">
        <v>5</v>
      </c>
      <c r="B158" s="2">
        <v>93</v>
      </c>
      <c r="C158" s="2">
        <v>20.74</v>
      </c>
      <c r="F158" s="2">
        <v>1</v>
      </c>
      <c r="G158" s="2" t="s">
        <v>6</v>
      </c>
      <c r="H158" s="2">
        <v>8</v>
      </c>
      <c r="I158" s="2" t="s">
        <v>411</v>
      </c>
    </row>
    <row r="159" spans="1:9" ht="12.75">
      <c r="A159" s="2" t="s">
        <v>7</v>
      </c>
      <c r="B159" s="2">
        <v>93.1</v>
      </c>
      <c r="C159" s="2">
        <v>20.57</v>
      </c>
      <c r="F159" s="2">
        <v>1</v>
      </c>
      <c r="G159" s="2" t="s">
        <v>8</v>
      </c>
      <c r="H159" s="2">
        <v>9</v>
      </c>
      <c r="I159" s="2" t="s">
        <v>411</v>
      </c>
    </row>
    <row r="162" spans="1:3" ht="12.75">
      <c r="A162" s="5" t="s">
        <v>415</v>
      </c>
      <c r="B162" s="3">
        <f>AVERAGE(B10:B141,B143:B159)</f>
        <v>93.33743243243248</v>
      </c>
      <c r="C162" s="3">
        <f>AVERAGE(C10:C141,C143:C159)</f>
        <v>20.697389261744963</v>
      </c>
    </row>
    <row r="163" spans="1:3" ht="12.75">
      <c r="A163" s="5"/>
      <c r="B163" s="3"/>
      <c r="C163" s="3"/>
    </row>
    <row r="164" spans="1:3" ht="12.75">
      <c r="A164" s="5" t="s">
        <v>553</v>
      </c>
      <c r="B164" s="3">
        <f>MEDIAN(B10:B141,B143:B159)</f>
        <v>93.34</v>
      </c>
      <c r="C164" s="3">
        <f>MEDIAN(C10:C141,C143:C159)</f>
        <v>20.6</v>
      </c>
    </row>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Q66"/>
  <sheetViews>
    <sheetView workbookViewId="0" topLeftCell="A1">
      <pane ySplit="3375" topLeftCell="BM55" activePane="bottomLeft" state="split"/>
      <selection pane="topLeft" activeCell="K7" sqref="K7"/>
      <selection pane="bottomLeft" activeCell="T90" sqref="T90"/>
    </sheetView>
  </sheetViews>
  <sheetFormatPr defaultColWidth="11.421875" defaultRowHeight="12.75"/>
  <cols>
    <col min="1" max="1" width="17.8515625" style="2" bestFit="1" customWidth="1"/>
    <col min="2" max="2" width="10.421875" style="2" bestFit="1" customWidth="1"/>
    <col min="3" max="3" width="9.421875" style="2" bestFit="1" customWidth="1"/>
    <col min="4" max="4" width="8.140625" style="2" customWidth="1"/>
    <col min="5" max="5" width="6.57421875" style="2" bestFit="1" customWidth="1"/>
    <col min="6" max="6" width="2.00390625" style="2" bestFit="1" customWidth="1"/>
    <col min="7" max="7" width="13.421875" style="2" bestFit="1" customWidth="1"/>
    <col min="8" max="8" width="12.8515625" style="2" bestFit="1" customWidth="1"/>
    <col min="9" max="9" width="13.140625" style="2" bestFit="1" customWidth="1"/>
    <col min="10" max="10" width="6.57421875" style="2" bestFit="1" customWidth="1"/>
    <col min="11" max="11" width="9.28125" style="0" customWidth="1"/>
    <col min="14" max="14" width="10.140625" style="0" customWidth="1"/>
    <col min="15" max="15" width="7.57421875" style="0" customWidth="1"/>
    <col min="16" max="16" width="6.00390625" style="0" customWidth="1"/>
    <col min="20" max="20" width="11.28125" style="0" customWidth="1"/>
    <col min="21" max="21" width="6.28125" style="0" customWidth="1"/>
  </cols>
  <sheetData>
    <row r="1" spans="1:2" ht="12.75">
      <c r="A1" t="s">
        <v>603</v>
      </c>
      <c r="B1" t="s">
        <v>203</v>
      </c>
    </row>
    <row r="2" spans="1:2" ht="12.75">
      <c r="A2" t="s">
        <v>1040</v>
      </c>
      <c r="B2"/>
    </row>
    <row r="3" spans="1:2" ht="12.75">
      <c r="A3" t="s">
        <v>1041</v>
      </c>
      <c r="B3"/>
    </row>
    <row r="4" spans="1:2" ht="12.75">
      <c r="A4" t="s">
        <v>204</v>
      </c>
      <c r="B4"/>
    </row>
    <row r="5" ht="12.75">
      <c r="K5" t="s">
        <v>603</v>
      </c>
    </row>
    <row r="6" spans="1:8" ht="12.75">
      <c r="A6" t="s">
        <v>560</v>
      </c>
      <c r="H6" t="s">
        <v>205</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1830.06</v>
      </c>
      <c r="B10" s="2">
        <v>117.9</v>
      </c>
      <c r="C10" s="2">
        <v>27.59</v>
      </c>
      <c r="D10" s="2" t="s">
        <v>670</v>
      </c>
      <c r="E10" s="2" t="s">
        <v>445</v>
      </c>
      <c r="F10" s="2">
        <v>3</v>
      </c>
      <c r="G10" s="2" t="s">
        <v>368</v>
      </c>
      <c r="H10" s="2">
        <v>10</v>
      </c>
      <c r="I10" s="2" t="s">
        <v>353</v>
      </c>
    </row>
    <row r="11" spans="1:9" ht="12.75">
      <c r="A11" s="2">
        <v>1844.89</v>
      </c>
      <c r="B11" s="2">
        <v>118.6</v>
      </c>
      <c r="C11" s="2">
        <v>26.94</v>
      </c>
      <c r="F11" s="2">
        <v>1</v>
      </c>
      <c r="G11" s="2" t="s">
        <v>668</v>
      </c>
      <c r="H11" s="2">
        <v>10</v>
      </c>
      <c r="I11" s="2" t="s">
        <v>353</v>
      </c>
    </row>
    <row r="12" spans="1:9" ht="12.75">
      <c r="A12" s="2">
        <v>1857.7</v>
      </c>
      <c r="B12" s="2">
        <v>119.9</v>
      </c>
      <c r="C12" s="2">
        <v>27.64</v>
      </c>
      <c r="D12" s="2" t="s">
        <v>510</v>
      </c>
      <c r="E12" s="2" t="s">
        <v>366</v>
      </c>
      <c r="F12" s="2">
        <v>1</v>
      </c>
      <c r="G12" s="2" t="s">
        <v>436</v>
      </c>
      <c r="H12" s="2">
        <v>5</v>
      </c>
      <c r="I12" s="2" t="s">
        <v>353</v>
      </c>
    </row>
    <row r="13" spans="1:9" ht="12.75">
      <c r="A13" s="2">
        <v>1864.75</v>
      </c>
      <c r="B13" s="2">
        <v>119.3</v>
      </c>
      <c r="C13" s="2">
        <v>27.65</v>
      </c>
      <c r="E13" s="2" t="s">
        <v>1537</v>
      </c>
      <c r="F13" s="2">
        <v>1</v>
      </c>
      <c r="G13" s="2" t="s">
        <v>1356</v>
      </c>
      <c r="H13" s="2">
        <v>8</v>
      </c>
      <c r="I13" s="2" t="s">
        <v>359</v>
      </c>
    </row>
    <row r="14" spans="1:9" ht="12.75">
      <c r="A14" s="2">
        <v>1866.74</v>
      </c>
      <c r="B14" s="2">
        <v>119.8</v>
      </c>
      <c r="C14" s="2">
        <v>27.16</v>
      </c>
      <c r="D14" s="2" t="s">
        <v>670</v>
      </c>
      <c r="E14" s="2" t="s">
        <v>371</v>
      </c>
      <c r="F14" s="2">
        <v>3</v>
      </c>
      <c r="G14" s="2" t="s">
        <v>373</v>
      </c>
      <c r="H14" s="2">
        <v>7</v>
      </c>
      <c r="I14" s="2" t="s">
        <v>353</v>
      </c>
    </row>
    <row r="15" spans="1:9" ht="12.75">
      <c r="A15" s="2">
        <v>1871.49</v>
      </c>
      <c r="B15" s="2">
        <v>120.3</v>
      </c>
      <c r="C15" s="2">
        <v>27.03</v>
      </c>
      <c r="D15" s="2" t="s">
        <v>1673</v>
      </c>
      <c r="E15" s="2" t="s">
        <v>445</v>
      </c>
      <c r="F15" s="2">
        <v>3</v>
      </c>
      <c r="G15" s="2" t="s">
        <v>449</v>
      </c>
      <c r="H15" s="2">
        <v>10</v>
      </c>
      <c r="I15" s="2" t="s">
        <v>353</v>
      </c>
    </row>
    <row r="16" spans="1:9" ht="12.75">
      <c r="A16" s="2">
        <v>1887.69</v>
      </c>
      <c r="B16" s="2">
        <v>120.4</v>
      </c>
      <c r="C16" s="2">
        <v>27.44</v>
      </c>
      <c r="F16" s="2">
        <v>2</v>
      </c>
      <c r="G16" s="2" t="s">
        <v>1658</v>
      </c>
      <c r="H16" s="2">
        <v>8</v>
      </c>
      <c r="I16" s="2" t="s">
        <v>353</v>
      </c>
    </row>
    <row r="17" spans="1:9" ht="12.75">
      <c r="A17" s="2">
        <v>1888.61</v>
      </c>
      <c r="B17" s="2">
        <v>120.4</v>
      </c>
      <c r="C17" s="2">
        <v>27.45</v>
      </c>
      <c r="F17" s="2">
        <v>2</v>
      </c>
      <c r="G17" s="2" t="s">
        <v>460</v>
      </c>
      <c r="H17" s="2">
        <v>9</v>
      </c>
      <c r="I17" s="2" t="s">
        <v>353</v>
      </c>
    </row>
    <row r="18" spans="1:9" ht="12.75">
      <c r="A18" s="2">
        <v>1889.05</v>
      </c>
      <c r="B18" s="2">
        <v>120.8</v>
      </c>
      <c r="C18" s="2">
        <v>27.1</v>
      </c>
      <c r="F18" s="2">
        <v>2</v>
      </c>
      <c r="G18" s="2" t="s">
        <v>516</v>
      </c>
      <c r="H18" s="2">
        <v>13</v>
      </c>
      <c r="I18" s="2" t="s">
        <v>393</v>
      </c>
    </row>
    <row r="19" spans="1:9" ht="12.75">
      <c r="A19" s="2">
        <v>1895.67</v>
      </c>
      <c r="B19" s="2">
        <v>121</v>
      </c>
      <c r="C19" s="2">
        <v>27.16</v>
      </c>
      <c r="D19" s="2" t="s">
        <v>509</v>
      </c>
      <c r="E19" s="2" t="s">
        <v>371</v>
      </c>
      <c r="F19" s="2">
        <v>1</v>
      </c>
      <c r="G19" s="2" t="s">
        <v>1459</v>
      </c>
      <c r="H19" s="2">
        <v>9</v>
      </c>
      <c r="I19" s="2" t="s">
        <v>353</v>
      </c>
    </row>
    <row r="20" spans="1:9" ht="12.75">
      <c r="A20" s="2">
        <v>1896.57</v>
      </c>
      <c r="B20" s="2">
        <v>121.1</v>
      </c>
      <c r="C20" s="2">
        <v>27.28</v>
      </c>
      <c r="F20" s="2">
        <v>2</v>
      </c>
      <c r="G20" s="2" t="s">
        <v>1678</v>
      </c>
      <c r="H20" s="2">
        <v>12</v>
      </c>
      <c r="I20" s="2" t="s">
        <v>353</v>
      </c>
    </row>
    <row r="21" spans="1:9" ht="12.75">
      <c r="A21" s="2">
        <v>1897.52</v>
      </c>
      <c r="B21" s="2">
        <v>121.2</v>
      </c>
      <c r="C21" s="2">
        <v>27.21</v>
      </c>
      <c r="F21" s="2">
        <v>1</v>
      </c>
      <c r="G21" s="2" t="s">
        <v>13</v>
      </c>
      <c r="H21" s="2">
        <v>11</v>
      </c>
      <c r="I21" s="2" t="s">
        <v>353</v>
      </c>
    </row>
    <row r="22" spans="1:9" ht="12.75">
      <c r="A22" s="2">
        <v>1897.62</v>
      </c>
      <c r="B22" s="2">
        <v>121.6</v>
      </c>
      <c r="C22" s="2">
        <v>27.16</v>
      </c>
      <c r="F22" s="2">
        <v>3</v>
      </c>
      <c r="G22" s="2" t="s">
        <v>469</v>
      </c>
      <c r="H22" s="2">
        <v>8</v>
      </c>
      <c r="I22" s="2" t="s">
        <v>353</v>
      </c>
    </row>
    <row r="23" spans="1:9" ht="12.75">
      <c r="A23" s="2">
        <v>1897.64</v>
      </c>
      <c r="B23" s="2">
        <v>121.1</v>
      </c>
      <c r="C23" s="2">
        <v>27.07</v>
      </c>
      <c r="D23" s="2" t="s">
        <v>795</v>
      </c>
      <c r="E23" s="2" t="s">
        <v>789</v>
      </c>
      <c r="F23" s="2">
        <v>2</v>
      </c>
      <c r="G23" s="2" t="s">
        <v>1543</v>
      </c>
      <c r="H23" s="2">
        <v>9</v>
      </c>
      <c r="I23" s="2" t="s">
        <v>353</v>
      </c>
    </row>
    <row r="24" spans="1:9" ht="12.75">
      <c r="A24" s="2">
        <v>1901.68</v>
      </c>
      <c r="B24" s="2">
        <v>121.45</v>
      </c>
      <c r="C24" s="2">
        <v>26.91</v>
      </c>
      <c r="E24" s="2" t="s">
        <v>14</v>
      </c>
      <c r="F24" s="2">
        <v>2</v>
      </c>
      <c r="G24" s="2" t="s">
        <v>15</v>
      </c>
      <c r="H24" s="2">
        <v>17</v>
      </c>
      <c r="I24" s="2" t="s">
        <v>354</v>
      </c>
    </row>
    <row r="25" spans="1:9" ht="12.75">
      <c r="A25" s="2">
        <v>1901.73</v>
      </c>
      <c r="B25" s="2">
        <v>121.5</v>
      </c>
      <c r="C25" s="2">
        <v>27.08</v>
      </c>
      <c r="F25" s="2">
        <v>5</v>
      </c>
      <c r="G25" s="2" t="s">
        <v>622</v>
      </c>
      <c r="H25" s="2">
        <v>6</v>
      </c>
      <c r="I25" s="2" t="s">
        <v>353</v>
      </c>
    </row>
    <row r="26" spans="1:9" ht="12.75">
      <c r="A26" s="2">
        <v>1902.48</v>
      </c>
      <c r="B26" s="2">
        <v>121.2</v>
      </c>
      <c r="C26" s="2">
        <v>27.04</v>
      </c>
      <c r="F26" s="2">
        <v>1</v>
      </c>
      <c r="G26" s="2" t="s">
        <v>374</v>
      </c>
      <c r="H26" s="2">
        <v>12</v>
      </c>
      <c r="I26" s="2" t="s">
        <v>353</v>
      </c>
    </row>
    <row r="27" spans="1:9" ht="12.75">
      <c r="A27" s="2">
        <v>1906.65</v>
      </c>
      <c r="B27" s="2">
        <v>121.8</v>
      </c>
      <c r="C27" s="2">
        <v>27.21</v>
      </c>
      <c r="F27" s="2">
        <v>2</v>
      </c>
      <c r="G27" s="2" t="s">
        <v>808</v>
      </c>
      <c r="H27" s="2">
        <v>12</v>
      </c>
      <c r="I27" s="2" t="s">
        <v>353</v>
      </c>
    </row>
    <row r="28" spans="1:9" ht="12.75">
      <c r="A28" s="2">
        <v>1908.65</v>
      </c>
      <c r="B28" s="2">
        <v>122.3</v>
      </c>
      <c r="C28" s="2">
        <v>26.79</v>
      </c>
      <c r="F28" s="2">
        <v>3</v>
      </c>
      <c r="G28" s="2" t="s">
        <v>470</v>
      </c>
      <c r="H28" s="2">
        <v>6</v>
      </c>
      <c r="I28" s="2" t="s">
        <v>353</v>
      </c>
    </row>
    <row r="29" spans="1:9" ht="12.75">
      <c r="A29" s="2">
        <v>1909.68</v>
      </c>
      <c r="B29" s="2">
        <v>122.6</v>
      </c>
      <c r="C29" s="2">
        <v>26.96</v>
      </c>
      <c r="F29" s="2">
        <v>3</v>
      </c>
      <c r="G29" s="2" t="s">
        <v>470</v>
      </c>
      <c r="H29" s="2">
        <v>6</v>
      </c>
      <c r="I29" s="2" t="s">
        <v>353</v>
      </c>
    </row>
    <row r="30" spans="1:9" ht="12.75">
      <c r="A30" s="2">
        <v>1911.61</v>
      </c>
      <c r="B30" s="2">
        <v>121.2</v>
      </c>
      <c r="C30" s="2">
        <v>26.78</v>
      </c>
      <c r="E30" s="2" t="s">
        <v>16</v>
      </c>
      <c r="F30" s="2">
        <v>3</v>
      </c>
      <c r="G30" s="2" t="s">
        <v>17</v>
      </c>
      <c r="H30" s="2">
        <v>17</v>
      </c>
      <c r="I30" s="2" t="s">
        <v>354</v>
      </c>
    </row>
    <row r="31" spans="1:9" ht="12.75">
      <c r="A31" s="2">
        <v>1914.7</v>
      </c>
      <c r="B31" s="2">
        <v>121.4</v>
      </c>
      <c r="C31" s="2">
        <v>27.09</v>
      </c>
      <c r="F31" s="2">
        <v>2</v>
      </c>
      <c r="G31" s="2" t="s">
        <v>382</v>
      </c>
      <c r="H31" s="2">
        <v>6</v>
      </c>
      <c r="I31" s="2" t="s">
        <v>353</v>
      </c>
    </row>
    <row r="32" spans="1:9" ht="12.75">
      <c r="A32" s="2">
        <v>1925.624</v>
      </c>
      <c r="B32" s="2">
        <v>122.8</v>
      </c>
      <c r="C32" s="2">
        <v>27.17</v>
      </c>
      <c r="F32" s="2">
        <v>1</v>
      </c>
      <c r="G32" s="2" t="s">
        <v>1419</v>
      </c>
      <c r="H32" s="2">
        <v>4</v>
      </c>
      <c r="I32" s="2" t="s">
        <v>353</v>
      </c>
    </row>
    <row r="33" spans="1:9" ht="12.75">
      <c r="A33" s="2">
        <v>1928.09</v>
      </c>
      <c r="B33" s="2">
        <v>122.9</v>
      </c>
      <c r="C33" s="2">
        <v>27.05</v>
      </c>
      <c r="F33" s="2">
        <v>3</v>
      </c>
      <c r="G33" s="2" t="s">
        <v>697</v>
      </c>
      <c r="H33" s="2">
        <v>15</v>
      </c>
      <c r="I33" s="2" t="s">
        <v>353</v>
      </c>
    </row>
    <row r="34" spans="1:9" ht="12.75">
      <c r="A34" s="2">
        <v>1930.41</v>
      </c>
      <c r="B34" s="2">
        <v>123.8</v>
      </c>
      <c r="C34" s="2">
        <v>26.614</v>
      </c>
      <c r="F34" s="2">
        <v>1</v>
      </c>
      <c r="G34" s="2" t="s">
        <v>388</v>
      </c>
      <c r="H34" s="2">
        <v>6</v>
      </c>
      <c r="I34" s="2" t="s">
        <v>379</v>
      </c>
    </row>
    <row r="35" spans="1:9" ht="12.75">
      <c r="A35" s="2">
        <v>1931.74</v>
      </c>
      <c r="B35" s="2">
        <v>123.4</v>
      </c>
      <c r="C35" s="2">
        <v>26.98</v>
      </c>
      <c r="F35" s="2">
        <v>3</v>
      </c>
      <c r="G35" s="2" t="s">
        <v>18</v>
      </c>
      <c r="H35" s="2">
        <v>15</v>
      </c>
      <c r="I35" s="2" t="s">
        <v>353</v>
      </c>
    </row>
    <row r="36" spans="1:9" ht="12.75">
      <c r="A36" s="2">
        <v>1949.53</v>
      </c>
      <c r="B36" s="2">
        <v>124.05</v>
      </c>
      <c r="C36" s="2">
        <v>27</v>
      </c>
      <c r="D36" s="2" t="s">
        <v>670</v>
      </c>
      <c r="E36" s="2" t="s">
        <v>445</v>
      </c>
      <c r="F36" s="2">
        <v>1</v>
      </c>
      <c r="G36" s="2" t="s">
        <v>1738</v>
      </c>
      <c r="H36" s="2">
        <v>20</v>
      </c>
      <c r="I36" s="2" t="s">
        <v>393</v>
      </c>
    </row>
    <row r="37" spans="1:9" ht="12.75">
      <c r="A37" s="2">
        <v>1958.223</v>
      </c>
      <c r="B37" s="2">
        <v>124.7</v>
      </c>
      <c r="C37" s="2">
        <v>26.889</v>
      </c>
      <c r="F37" s="2">
        <v>1</v>
      </c>
      <c r="G37" s="2" t="s">
        <v>394</v>
      </c>
      <c r="H37" s="2">
        <v>18</v>
      </c>
      <c r="I37" s="2" t="s">
        <v>393</v>
      </c>
    </row>
    <row r="38" spans="1:9" ht="12.75">
      <c r="A38" s="2">
        <v>1958.283</v>
      </c>
      <c r="B38" s="2">
        <v>124.7</v>
      </c>
      <c r="C38" s="2">
        <v>26.879</v>
      </c>
      <c r="F38" s="2">
        <v>1</v>
      </c>
      <c r="G38" s="2" t="s">
        <v>394</v>
      </c>
      <c r="H38" s="2">
        <v>18</v>
      </c>
      <c r="I38" s="2" t="s">
        <v>393</v>
      </c>
    </row>
    <row r="39" spans="1:9" ht="12.75">
      <c r="A39" s="2">
        <v>1958.38</v>
      </c>
      <c r="B39" s="2">
        <v>125.1</v>
      </c>
      <c r="C39" s="2">
        <v>27</v>
      </c>
      <c r="D39" s="2" t="s">
        <v>670</v>
      </c>
      <c r="E39" s="2" t="s">
        <v>789</v>
      </c>
      <c r="F39" s="2">
        <v>1</v>
      </c>
      <c r="G39" s="2" t="s">
        <v>253</v>
      </c>
      <c r="H39" s="2">
        <v>40</v>
      </c>
      <c r="I39" s="2" t="s">
        <v>353</v>
      </c>
    </row>
    <row r="40" spans="1:9" ht="12.75">
      <c r="A40" s="2">
        <v>1958.38</v>
      </c>
      <c r="B40" s="2">
        <v>124.4</v>
      </c>
      <c r="C40" s="2">
        <v>26.375</v>
      </c>
      <c r="F40" s="2">
        <v>1</v>
      </c>
      <c r="G40" s="2" t="s">
        <v>391</v>
      </c>
      <c r="H40" s="2">
        <v>6</v>
      </c>
      <c r="I40" s="2" t="s">
        <v>379</v>
      </c>
    </row>
    <row r="41" spans="1:9" ht="12.75">
      <c r="A41" s="2">
        <v>1958.44</v>
      </c>
      <c r="B41" s="2">
        <v>124.7</v>
      </c>
      <c r="C41" s="2">
        <v>26.92</v>
      </c>
      <c r="D41" s="2" t="s">
        <v>662</v>
      </c>
      <c r="E41" s="2" t="s">
        <v>789</v>
      </c>
      <c r="F41" s="2">
        <v>3</v>
      </c>
      <c r="G41" s="2" t="s">
        <v>253</v>
      </c>
      <c r="H41" s="2">
        <v>36</v>
      </c>
      <c r="I41" s="2" t="s">
        <v>354</v>
      </c>
    </row>
    <row r="42" spans="1:9" ht="12.75">
      <c r="A42" s="2">
        <v>1960.46</v>
      </c>
      <c r="B42" s="2">
        <v>125.02</v>
      </c>
      <c r="C42" s="2">
        <v>26.866</v>
      </c>
      <c r="F42" s="2">
        <v>1</v>
      </c>
      <c r="G42" s="2" t="s">
        <v>394</v>
      </c>
      <c r="H42" s="2">
        <v>26</v>
      </c>
      <c r="I42" s="2" t="s">
        <v>393</v>
      </c>
    </row>
    <row r="43" spans="1:9" ht="12.75">
      <c r="A43" s="2">
        <v>1960.46</v>
      </c>
      <c r="B43" s="2">
        <v>125</v>
      </c>
      <c r="C43" s="2">
        <v>26.833</v>
      </c>
      <c r="F43" s="2">
        <v>1</v>
      </c>
      <c r="G43" s="2" t="s">
        <v>394</v>
      </c>
      <c r="H43" s="2">
        <v>26</v>
      </c>
      <c r="I43" s="2" t="s">
        <v>393</v>
      </c>
    </row>
    <row r="44" spans="1:9" ht="12.75">
      <c r="A44" s="2">
        <v>1962.652</v>
      </c>
      <c r="B44" s="2">
        <v>125</v>
      </c>
      <c r="C44" s="2">
        <v>26.905</v>
      </c>
      <c r="F44" s="2">
        <v>1</v>
      </c>
      <c r="G44" s="2" t="s">
        <v>394</v>
      </c>
      <c r="H44" s="2">
        <v>26</v>
      </c>
      <c r="I44" s="2" t="s">
        <v>393</v>
      </c>
    </row>
    <row r="45" spans="1:9" ht="12.75">
      <c r="A45" s="2">
        <v>1972.344</v>
      </c>
      <c r="B45" s="2">
        <v>125.5</v>
      </c>
      <c r="C45" s="2">
        <v>26.829</v>
      </c>
      <c r="F45" s="2">
        <v>1</v>
      </c>
      <c r="G45" s="2" t="s">
        <v>396</v>
      </c>
      <c r="H45" s="2">
        <v>26</v>
      </c>
      <c r="I45" s="2" t="s">
        <v>393</v>
      </c>
    </row>
    <row r="46" spans="1:9" ht="12.75">
      <c r="A46" s="2">
        <v>1972.345</v>
      </c>
      <c r="B46" s="2">
        <v>125.44</v>
      </c>
      <c r="C46" s="2">
        <v>26.835</v>
      </c>
      <c r="F46" s="2">
        <v>1</v>
      </c>
      <c r="G46" s="2" t="s">
        <v>396</v>
      </c>
      <c r="H46" s="2">
        <v>26</v>
      </c>
      <c r="I46" s="2" t="s">
        <v>393</v>
      </c>
    </row>
    <row r="47" spans="1:9" ht="12.75">
      <c r="A47" s="2">
        <v>1972.637</v>
      </c>
      <c r="B47" s="2">
        <v>125.53</v>
      </c>
      <c r="C47" s="2">
        <v>26.838</v>
      </c>
      <c r="F47" s="2">
        <v>1</v>
      </c>
      <c r="G47" s="2" t="s">
        <v>396</v>
      </c>
      <c r="H47" s="2">
        <v>26</v>
      </c>
      <c r="I47" s="2" t="s">
        <v>393</v>
      </c>
    </row>
    <row r="48" spans="1:9" ht="12.75">
      <c r="A48" s="2">
        <v>1982.8</v>
      </c>
      <c r="B48" s="2">
        <v>126.2</v>
      </c>
      <c r="C48" s="2">
        <v>26.83</v>
      </c>
      <c r="F48" s="2">
        <v>1</v>
      </c>
      <c r="G48" s="2" t="s">
        <v>19</v>
      </c>
      <c r="H48" s="2">
        <v>13</v>
      </c>
      <c r="I48" s="2" t="s">
        <v>379</v>
      </c>
    </row>
    <row r="49" spans="1:9" ht="12.75">
      <c r="A49" s="2">
        <v>1988.54</v>
      </c>
      <c r="B49" s="2">
        <v>126.3</v>
      </c>
      <c r="C49" s="2">
        <v>26.49</v>
      </c>
      <c r="F49" s="2">
        <v>1</v>
      </c>
      <c r="G49" s="2" t="s">
        <v>836</v>
      </c>
      <c r="H49" s="2">
        <v>10</v>
      </c>
      <c r="I49" s="2" t="s">
        <v>384</v>
      </c>
    </row>
    <row r="50" spans="1:12" ht="12.75">
      <c r="A50" s="5">
        <v>1991.25</v>
      </c>
      <c r="B50" s="5">
        <v>126.5</v>
      </c>
      <c r="C50" s="5">
        <v>26.81</v>
      </c>
      <c r="D50" s="5" t="s">
        <v>20</v>
      </c>
      <c r="E50" s="5" t="s">
        <v>21</v>
      </c>
      <c r="F50" s="5">
        <v>1</v>
      </c>
      <c r="G50" s="5" t="s">
        <v>405</v>
      </c>
      <c r="H50" s="5">
        <v>54</v>
      </c>
      <c r="I50" s="5" t="s">
        <v>406</v>
      </c>
      <c r="J50" s="5"/>
      <c r="K50" s="4"/>
      <c r="L50" s="4"/>
    </row>
    <row r="51" spans="1:9" ht="12.75">
      <c r="A51" s="2">
        <v>1991.44</v>
      </c>
      <c r="B51" s="2">
        <v>126.6</v>
      </c>
      <c r="C51" s="2">
        <v>26.81</v>
      </c>
      <c r="D51" s="2" t="s">
        <v>22</v>
      </c>
      <c r="E51" s="2" t="s">
        <v>648</v>
      </c>
      <c r="F51" s="2">
        <v>1</v>
      </c>
      <c r="G51" s="2" t="s">
        <v>499</v>
      </c>
      <c r="H51" s="2">
        <v>7</v>
      </c>
      <c r="I51" s="2" t="s">
        <v>406</v>
      </c>
    </row>
    <row r="52" spans="1:9" ht="12.75">
      <c r="A52" s="2">
        <v>1993.449</v>
      </c>
      <c r="B52" s="2">
        <v>126</v>
      </c>
      <c r="C52" s="2">
        <v>29.1</v>
      </c>
      <c r="F52" s="2">
        <v>1</v>
      </c>
      <c r="G52" s="2" t="s">
        <v>501</v>
      </c>
      <c r="H52" s="2">
        <v>4</v>
      </c>
      <c r="I52" s="2" t="s">
        <v>353</v>
      </c>
    </row>
    <row r="53" spans="1:9" ht="12.75">
      <c r="A53" s="2">
        <v>1994.512</v>
      </c>
      <c r="B53" s="2">
        <v>126</v>
      </c>
      <c r="C53" s="2">
        <v>25.2</v>
      </c>
      <c r="F53" s="2">
        <v>1</v>
      </c>
      <c r="G53" s="2" t="s">
        <v>501</v>
      </c>
      <c r="H53" s="2">
        <v>4</v>
      </c>
      <c r="I53" s="2" t="s">
        <v>353</v>
      </c>
    </row>
    <row r="54" spans="1:9" ht="12.75">
      <c r="A54" s="2">
        <v>1995.468</v>
      </c>
      <c r="B54" s="2">
        <v>127</v>
      </c>
      <c r="C54" s="2">
        <v>27.2</v>
      </c>
      <c r="F54" s="2">
        <v>1</v>
      </c>
      <c r="G54" s="2" t="s">
        <v>501</v>
      </c>
      <c r="H54" s="2">
        <v>4</v>
      </c>
      <c r="I54" s="2" t="s">
        <v>353</v>
      </c>
    </row>
    <row r="55" spans="1:9" ht="12.75">
      <c r="A55" s="2">
        <v>1995.573</v>
      </c>
      <c r="B55" s="2">
        <v>127</v>
      </c>
      <c r="C55" s="2">
        <v>26.2</v>
      </c>
      <c r="F55" s="2">
        <v>1</v>
      </c>
      <c r="G55" s="2" t="s">
        <v>501</v>
      </c>
      <c r="H55" s="2">
        <v>4</v>
      </c>
      <c r="I55" s="2" t="s">
        <v>353</v>
      </c>
    </row>
    <row r="56" spans="1:9" ht="12.75">
      <c r="A56" s="2">
        <v>1995.65</v>
      </c>
      <c r="B56" s="2">
        <v>126.4</v>
      </c>
      <c r="C56" s="2">
        <v>26.81</v>
      </c>
      <c r="F56" s="2">
        <v>4</v>
      </c>
      <c r="G56" s="2" t="s">
        <v>544</v>
      </c>
      <c r="H56" s="2">
        <v>8</v>
      </c>
      <c r="I56" s="2" t="s">
        <v>545</v>
      </c>
    </row>
    <row r="57" spans="1:10" ht="12.75">
      <c r="A57" s="2">
        <v>1999.39</v>
      </c>
      <c r="B57" s="2">
        <v>127</v>
      </c>
      <c r="C57" s="2">
        <v>26.75</v>
      </c>
      <c r="F57" s="2">
        <v>1</v>
      </c>
      <c r="G57" s="2" t="s">
        <v>410</v>
      </c>
      <c r="H57" s="2">
        <v>51</v>
      </c>
      <c r="I57" s="2" t="s">
        <v>411</v>
      </c>
      <c r="J57" s="2" t="s">
        <v>412</v>
      </c>
    </row>
    <row r="58" spans="1:9" ht="12.75">
      <c r="A58" s="2">
        <v>2000.65</v>
      </c>
      <c r="B58" s="2">
        <v>127.4</v>
      </c>
      <c r="C58" s="2">
        <v>26.79</v>
      </c>
      <c r="F58" s="2">
        <v>3</v>
      </c>
      <c r="G58" s="2" t="s">
        <v>201</v>
      </c>
      <c r="H58" s="2">
        <v>8</v>
      </c>
      <c r="I58" s="2" t="s">
        <v>384</v>
      </c>
    </row>
    <row r="59" spans="1:9" ht="12.75">
      <c r="A59" s="2">
        <v>2002.681</v>
      </c>
      <c r="B59" s="2">
        <v>127.1</v>
      </c>
      <c r="C59" s="2">
        <v>26.54</v>
      </c>
      <c r="F59" s="2">
        <v>1</v>
      </c>
      <c r="G59" s="2" t="s">
        <v>551</v>
      </c>
      <c r="H59" s="2">
        <v>26</v>
      </c>
      <c r="I59" s="2" t="s">
        <v>358</v>
      </c>
    </row>
    <row r="60" spans="1:9" ht="12.75">
      <c r="A60" s="2">
        <v>2003.418</v>
      </c>
      <c r="B60" s="2">
        <v>127.8</v>
      </c>
      <c r="C60" s="2">
        <v>26.57</v>
      </c>
      <c r="F60" s="2">
        <v>3</v>
      </c>
      <c r="G60" s="2" t="s">
        <v>552</v>
      </c>
      <c r="H60" s="2">
        <v>26</v>
      </c>
      <c r="I60" s="2" t="s">
        <v>358</v>
      </c>
    </row>
    <row r="61" spans="1:9" ht="12.75">
      <c r="A61" s="2">
        <v>2003.469</v>
      </c>
      <c r="B61" s="2">
        <v>127.8</v>
      </c>
      <c r="C61" s="2">
        <v>26.53</v>
      </c>
      <c r="F61" s="2">
        <v>3</v>
      </c>
      <c r="G61" s="2" t="s">
        <v>202</v>
      </c>
      <c r="H61" s="2">
        <v>8</v>
      </c>
      <c r="I61" s="2" t="s">
        <v>353</v>
      </c>
    </row>
    <row r="64" spans="1:3" ht="12.75">
      <c r="A64" s="5" t="s">
        <v>415</v>
      </c>
      <c r="B64" s="3">
        <f>AVERAGE(B10:B49,B51:B61)</f>
        <v>123.48019607843136</v>
      </c>
      <c r="C64" s="3">
        <f>AVERAGE(C10:C49,C51:C61)</f>
        <v>26.971431372549013</v>
      </c>
    </row>
    <row r="65" spans="1:3" ht="12.75">
      <c r="A65" s="5"/>
      <c r="B65" s="3"/>
      <c r="C65" s="3"/>
    </row>
    <row r="66" spans="1:3" ht="12.75">
      <c r="A66" s="5" t="s">
        <v>553</v>
      </c>
      <c r="B66" s="3">
        <f>MEDIAN(B10:B49,B51:B61)</f>
        <v>123.8</v>
      </c>
      <c r="C66" s="3">
        <f>MEDIAN(C10:C49,C51:C61)</f>
        <v>26.94</v>
      </c>
    </row>
  </sheetData>
  <printOptions gridLines="1"/>
  <pageMargins left="0.17" right="0.19" top="0.39" bottom="1" header="0.19" footer="0.4921259845"/>
  <pageSetup orientation="portrait" paperSize="9" r:id="rId2"/>
  <headerFooter alignWithMargins="0">
    <oddFooter>&amp;R&amp;"Arial,Gras"&amp;8&amp;F  &amp;A  p&amp;P  &amp;D</oddFooter>
  </headerFooter>
  <drawing r:id="rId1"/>
</worksheet>
</file>

<file path=xl/worksheets/sheet25.xml><?xml version="1.0" encoding="utf-8"?>
<worksheet xmlns="http://schemas.openxmlformats.org/spreadsheetml/2006/main" xmlns:r="http://schemas.openxmlformats.org/officeDocument/2006/relationships">
  <dimension ref="A1:Q56"/>
  <sheetViews>
    <sheetView workbookViewId="0" topLeftCell="A1">
      <pane ySplit="3375" topLeftCell="BM41" activePane="bottomLeft" state="split"/>
      <selection pane="topLeft" activeCell="K6" sqref="K6"/>
      <selection pane="bottomLeft" activeCell="T76" sqref="T76"/>
    </sheetView>
  </sheetViews>
  <sheetFormatPr defaultColWidth="11.421875" defaultRowHeight="12.75"/>
  <cols>
    <col min="1" max="1" width="17.8515625" style="2" bestFit="1" customWidth="1"/>
    <col min="2" max="2" width="10.421875" style="2" bestFit="1" customWidth="1"/>
    <col min="3" max="3" width="9.421875" style="2" bestFit="1" customWidth="1"/>
    <col min="4" max="4" width="8.28125" style="2" customWidth="1"/>
    <col min="5" max="5" width="6.57421875" style="2" bestFit="1" customWidth="1"/>
    <col min="6" max="6" width="3.00390625" style="2" bestFit="1" customWidth="1"/>
    <col min="7" max="7" width="12.7109375" style="2" customWidth="1"/>
    <col min="8" max="8" width="12.421875" style="2" customWidth="1"/>
    <col min="9" max="9" width="12.28125" style="2" customWidth="1"/>
    <col min="10" max="10" width="6.57421875" style="2" bestFit="1" customWidth="1"/>
    <col min="14" max="14" width="7.8515625" style="0" customWidth="1"/>
    <col min="15" max="15" width="8.7109375" style="0" customWidth="1"/>
    <col min="16" max="16" width="10.140625" style="0" customWidth="1"/>
    <col min="20" max="20" width="5.421875" style="0" customWidth="1"/>
  </cols>
  <sheetData>
    <row r="1" spans="1:2" ht="12.75">
      <c r="A1" t="s">
        <v>603</v>
      </c>
      <c r="B1" t="s">
        <v>221</v>
      </c>
    </row>
    <row r="2" spans="1:2" ht="12.75">
      <c r="A2" t="s">
        <v>1040</v>
      </c>
      <c r="B2"/>
    </row>
    <row r="3" spans="1:2" ht="12.75">
      <c r="A3" t="s">
        <v>1041</v>
      </c>
      <c r="B3"/>
    </row>
    <row r="4" spans="1:2" ht="12.75">
      <c r="A4" t="s">
        <v>222</v>
      </c>
      <c r="B4"/>
    </row>
    <row r="5" ht="12.75">
      <c r="K5" t="s">
        <v>603</v>
      </c>
    </row>
    <row r="6" spans="1:8" ht="12.75">
      <c r="A6" t="s">
        <v>560</v>
      </c>
      <c r="H6" t="s">
        <v>223</v>
      </c>
    </row>
    <row r="8" spans="4:12" s="2" customFormat="1" ht="15.75">
      <c r="D8" s="8" t="s">
        <v>558</v>
      </c>
      <c r="K8" t="s">
        <v>603</v>
      </c>
      <c r="L8"/>
    </row>
    <row r="9" spans="1:17" s="10" customFormat="1" ht="51">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1831.15</v>
      </c>
      <c r="B10" s="2">
        <v>10.2</v>
      </c>
      <c r="C10" s="2">
        <v>25.83</v>
      </c>
      <c r="D10" s="2" t="s">
        <v>463</v>
      </c>
      <c r="E10" s="2" t="s">
        <v>445</v>
      </c>
      <c r="F10" s="2">
        <v>3</v>
      </c>
      <c r="G10" s="2" t="s">
        <v>368</v>
      </c>
      <c r="H10" s="2">
        <v>10</v>
      </c>
      <c r="I10" s="2" t="s">
        <v>353</v>
      </c>
    </row>
    <row r="11" spans="1:9" ht="12.75">
      <c r="A11" s="2">
        <v>1844.9</v>
      </c>
      <c r="B11" s="2">
        <v>11.7</v>
      </c>
      <c r="C11" s="2">
        <v>26.34</v>
      </c>
      <c r="F11" s="2">
        <v>1</v>
      </c>
      <c r="G11" s="2" t="s">
        <v>668</v>
      </c>
      <c r="H11" s="2">
        <v>10</v>
      </c>
      <c r="I11" s="2" t="s">
        <v>353</v>
      </c>
    </row>
    <row r="12" spans="1:9" ht="12.75">
      <c r="A12" s="2">
        <v>1847.89</v>
      </c>
      <c r="B12" s="2">
        <v>10</v>
      </c>
      <c r="C12" s="2">
        <v>25.81</v>
      </c>
      <c r="F12" s="2">
        <v>1</v>
      </c>
      <c r="G12" s="2" t="s">
        <v>431</v>
      </c>
      <c r="H12" s="2">
        <v>10</v>
      </c>
      <c r="I12" s="2" t="s">
        <v>353</v>
      </c>
    </row>
    <row r="13" spans="1:9" ht="12.75">
      <c r="A13" s="2">
        <v>1857.7</v>
      </c>
      <c r="B13" s="2">
        <v>10.3</v>
      </c>
      <c r="C13" s="2">
        <v>25.89</v>
      </c>
      <c r="D13" s="2" t="s">
        <v>510</v>
      </c>
      <c r="E13" s="2" t="s">
        <v>398</v>
      </c>
      <c r="F13" s="2">
        <v>1</v>
      </c>
      <c r="G13" s="2" t="s">
        <v>436</v>
      </c>
      <c r="H13" s="2">
        <v>5</v>
      </c>
      <c r="I13" s="2" t="s">
        <v>353</v>
      </c>
    </row>
    <row r="14" spans="1:9" ht="12.75">
      <c r="A14" s="2">
        <v>1865.31</v>
      </c>
      <c r="B14" s="2">
        <v>10.4</v>
      </c>
      <c r="C14" s="2">
        <v>26.31</v>
      </c>
      <c r="F14" s="2">
        <v>1</v>
      </c>
      <c r="G14" s="2" t="s">
        <v>370</v>
      </c>
      <c r="H14" s="2">
        <v>10</v>
      </c>
      <c r="I14" s="2" t="s">
        <v>353</v>
      </c>
    </row>
    <row r="15" spans="1:9" ht="12.75">
      <c r="A15" s="2">
        <v>1865.38</v>
      </c>
      <c r="B15" s="2">
        <v>10.4</v>
      </c>
      <c r="C15" s="2">
        <v>26.31</v>
      </c>
      <c r="E15" s="2" t="s">
        <v>208</v>
      </c>
      <c r="F15" s="2">
        <v>1</v>
      </c>
      <c r="G15" s="2" t="s">
        <v>209</v>
      </c>
      <c r="H15" s="2">
        <v>8</v>
      </c>
      <c r="I15" s="2" t="s">
        <v>359</v>
      </c>
    </row>
    <row r="16" spans="1:9" ht="12.75">
      <c r="A16" s="2">
        <v>1865.92</v>
      </c>
      <c r="B16" s="2">
        <v>9.9</v>
      </c>
      <c r="C16" s="2">
        <v>25.85</v>
      </c>
      <c r="D16" s="2" t="s">
        <v>745</v>
      </c>
      <c r="E16" s="2" t="s">
        <v>371</v>
      </c>
      <c r="F16" s="2">
        <v>3</v>
      </c>
      <c r="G16" s="2" t="s">
        <v>373</v>
      </c>
      <c r="H16" s="2">
        <v>7</v>
      </c>
      <c r="I16" s="2" t="s">
        <v>353</v>
      </c>
    </row>
    <row r="17" spans="1:9" ht="12.75">
      <c r="A17" s="2">
        <v>1889.05</v>
      </c>
      <c r="B17" s="2">
        <v>9.4</v>
      </c>
      <c r="C17" s="2">
        <v>25.76</v>
      </c>
      <c r="F17" s="2">
        <v>2</v>
      </c>
      <c r="G17" s="2" t="s">
        <v>516</v>
      </c>
      <c r="H17" s="2">
        <v>13</v>
      </c>
      <c r="I17" s="2" t="s">
        <v>393</v>
      </c>
    </row>
    <row r="18" spans="1:9" ht="12.75">
      <c r="A18" s="2">
        <v>1889.6</v>
      </c>
      <c r="B18" s="2">
        <v>9.5</v>
      </c>
      <c r="C18" s="2">
        <v>25.98</v>
      </c>
      <c r="D18" s="2" t="s">
        <v>662</v>
      </c>
      <c r="E18" s="2" t="s">
        <v>870</v>
      </c>
      <c r="F18" s="2">
        <v>2</v>
      </c>
      <c r="G18" s="2" t="s">
        <v>462</v>
      </c>
      <c r="H18" s="2">
        <v>6</v>
      </c>
      <c r="I18" s="2" t="s">
        <v>353</v>
      </c>
    </row>
    <row r="19" spans="1:9" ht="12.75">
      <c r="A19" s="2">
        <v>1890.59</v>
      </c>
      <c r="B19" s="2">
        <v>8.9</v>
      </c>
      <c r="C19" s="2">
        <v>28.22</v>
      </c>
      <c r="F19" s="2">
        <v>1</v>
      </c>
      <c r="G19" s="2" t="s">
        <v>460</v>
      </c>
      <c r="H19" s="2">
        <v>9</v>
      </c>
      <c r="I19" s="2" t="s">
        <v>353</v>
      </c>
    </row>
    <row r="20" spans="1:9" ht="12.75">
      <c r="A20" s="2">
        <v>1891.43</v>
      </c>
      <c r="B20" s="2">
        <v>10.2</v>
      </c>
      <c r="C20" s="2">
        <v>25.88</v>
      </c>
      <c r="F20" s="2">
        <v>2</v>
      </c>
      <c r="G20" s="2" t="s">
        <v>459</v>
      </c>
      <c r="H20" s="2">
        <v>9</v>
      </c>
      <c r="I20" s="2" t="s">
        <v>353</v>
      </c>
    </row>
    <row r="21" spans="1:9" ht="12.75">
      <c r="A21" s="2">
        <v>1893.65</v>
      </c>
      <c r="B21" s="2">
        <v>10.3</v>
      </c>
      <c r="C21" s="2">
        <v>25.753</v>
      </c>
      <c r="F21" s="2">
        <v>1</v>
      </c>
      <c r="G21" s="2" t="s">
        <v>378</v>
      </c>
      <c r="H21" s="2">
        <v>13</v>
      </c>
      <c r="I21" s="2" t="s">
        <v>379</v>
      </c>
    </row>
    <row r="22" spans="1:9" ht="12.75">
      <c r="A22" s="2">
        <v>1894.7</v>
      </c>
      <c r="B22" s="2">
        <v>8.6</v>
      </c>
      <c r="C22" s="2">
        <v>24.973</v>
      </c>
      <c r="F22" s="2">
        <v>1</v>
      </c>
      <c r="G22" s="2" t="s">
        <v>378</v>
      </c>
      <c r="H22" s="2">
        <v>13</v>
      </c>
      <c r="I22" s="2" t="s">
        <v>379</v>
      </c>
    </row>
    <row r="23" spans="1:9" ht="12.75">
      <c r="A23" s="2">
        <v>1894.83</v>
      </c>
      <c r="B23" s="2">
        <v>9.8</v>
      </c>
      <c r="C23" s="2">
        <v>25.457</v>
      </c>
      <c r="F23" s="2">
        <v>1</v>
      </c>
      <c r="G23" s="2" t="s">
        <v>378</v>
      </c>
      <c r="H23" s="2">
        <v>13</v>
      </c>
      <c r="I23" s="2" t="s">
        <v>379</v>
      </c>
    </row>
    <row r="24" spans="1:9" ht="12.75">
      <c r="A24" s="2">
        <v>1895.56</v>
      </c>
      <c r="B24" s="2">
        <v>8.9</v>
      </c>
      <c r="C24" s="2">
        <v>25.79</v>
      </c>
      <c r="D24" s="2" t="s">
        <v>438</v>
      </c>
      <c r="E24" s="2" t="s">
        <v>461</v>
      </c>
      <c r="F24" s="2">
        <v>2</v>
      </c>
      <c r="G24" s="2" t="s">
        <v>1459</v>
      </c>
      <c r="H24" s="2">
        <v>9</v>
      </c>
      <c r="I24" s="2" t="s">
        <v>353</v>
      </c>
    </row>
    <row r="25" spans="1:9" ht="12.75">
      <c r="A25" s="2">
        <v>1897.52</v>
      </c>
      <c r="B25" s="2">
        <v>9.3</v>
      </c>
      <c r="C25" s="2">
        <v>25.64</v>
      </c>
      <c r="F25" s="2">
        <v>1</v>
      </c>
      <c r="G25" s="2" t="s">
        <v>13</v>
      </c>
      <c r="H25" s="2">
        <v>11</v>
      </c>
      <c r="I25" s="2" t="s">
        <v>353</v>
      </c>
    </row>
    <row r="26" spans="1:9" ht="12.75">
      <c r="A26" s="2">
        <v>1899.7</v>
      </c>
      <c r="B26" s="2">
        <v>9.6</v>
      </c>
      <c r="C26" s="2">
        <v>26.02</v>
      </c>
      <c r="F26" s="2">
        <v>3</v>
      </c>
      <c r="G26" s="2" t="s">
        <v>469</v>
      </c>
      <c r="H26" s="2">
        <v>8</v>
      </c>
      <c r="I26" s="2" t="s">
        <v>353</v>
      </c>
    </row>
    <row r="27" spans="1:9" ht="12.75">
      <c r="A27" s="2">
        <v>1902.63</v>
      </c>
      <c r="B27" s="2">
        <v>9.3</v>
      </c>
      <c r="C27" s="2">
        <v>25.74</v>
      </c>
      <c r="F27" s="2">
        <v>2</v>
      </c>
      <c r="G27" s="2" t="s">
        <v>374</v>
      </c>
      <c r="H27" s="2">
        <v>12</v>
      </c>
      <c r="I27" s="2" t="s">
        <v>353</v>
      </c>
    </row>
    <row r="28" spans="1:9" ht="12.75">
      <c r="A28" s="2">
        <v>1904.84</v>
      </c>
      <c r="B28" s="2">
        <v>9</v>
      </c>
      <c r="C28" s="2">
        <v>25.67</v>
      </c>
      <c r="F28" s="2">
        <v>11</v>
      </c>
      <c r="G28" s="2" t="s">
        <v>211</v>
      </c>
      <c r="H28" s="2">
        <v>6</v>
      </c>
      <c r="I28" s="2" t="s">
        <v>384</v>
      </c>
    </row>
    <row r="29" spans="1:9" ht="12.75">
      <c r="A29" s="2">
        <v>1906.72</v>
      </c>
      <c r="B29" s="2">
        <v>8.7</v>
      </c>
      <c r="C29" s="2">
        <v>25.79</v>
      </c>
      <c r="F29" s="2">
        <v>3</v>
      </c>
      <c r="G29" s="2" t="s">
        <v>808</v>
      </c>
      <c r="H29" s="2">
        <v>12</v>
      </c>
      <c r="I29" s="2" t="s">
        <v>353</v>
      </c>
    </row>
    <row r="30" spans="1:9" ht="12.75">
      <c r="A30" s="2">
        <v>1910.58</v>
      </c>
      <c r="B30" s="2">
        <v>8</v>
      </c>
      <c r="C30" s="2">
        <v>24.738</v>
      </c>
      <c r="F30" s="2">
        <v>2</v>
      </c>
      <c r="G30" s="2" t="s">
        <v>212</v>
      </c>
      <c r="H30" s="2">
        <v>6</v>
      </c>
      <c r="I30" s="2" t="s">
        <v>384</v>
      </c>
    </row>
    <row r="31" spans="1:9" ht="12.75">
      <c r="A31" s="2">
        <v>1913.72</v>
      </c>
      <c r="B31" s="2">
        <v>8.7</v>
      </c>
      <c r="C31" s="2">
        <v>25.98</v>
      </c>
      <c r="E31" s="2" t="s">
        <v>208</v>
      </c>
      <c r="F31" s="2">
        <v>3</v>
      </c>
      <c r="G31" s="2" t="s">
        <v>213</v>
      </c>
      <c r="H31" s="2">
        <v>17</v>
      </c>
      <c r="I31" s="2" t="s">
        <v>354</v>
      </c>
    </row>
    <row r="32" spans="1:9" ht="12.75">
      <c r="A32" s="2">
        <v>1914.7</v>
      </c>
      <c r="B32" s="2">
        <v>9.6</v>
      </c>
      <c r="C32" s="2">
        <v>25.98</v>
      </c>
      <c r="F32" s="2">
        <v>2</v>
      </c>
      <c r="G32" s="2" t="s">
        <v>382</v>
      </c>
      <c r="H32" s="2">
        <v>6</v>
      </c>
      <c r="I32" s="2" t="s">
        <v>353</v>
      </c>
    </row>
    <row r="33" spans="1:9" ht="12.75">
      <c r="A33" s="2">
        <v>1915.1</v>
      </c>
      <c r="B33" s="2">
        <v>9.3</v>
      </c>
      <c r="C33" s="2">
        <v>25.473</v>
      </c>
      <c r="F33" s="2">
        <v>1</v>
      </c>
      <c r="G33" s="2" t="s">
        <v>383</v>
      </c>
      <c r="H33" s="2">
        <v>8</v>
      </c>
      <c r="I33" s="2" t="s">
        <v>384</v>
      </c>
    </row>
    <row r="34" spans="1:9" ht="12.75">
      <c r="A34" s="2">
        <v>1919.67</v>
      </c>
      <c r="B34" s="2">
        <v>9.1</v>
      </c>
      <c r="C34" s="2">
        <v>25.46</v>
      </c>
      <c r="F34" s="2">
        <v>1</v>
      </c>
      <c r="G34" s="2" t="s">
        <v>214</v>
      </c>
      <c r="H34" s="2">
        <v>10</v>
      </c>
      <c r="I34" s="2" t="s">
        <v>353</v>
      </c>
    </row>
    <row r="35" spans="1:9" ht="12.75">
      <c r="A35" s="2">
        <v>1919.67</v>
      </c>
      <c r="B35" s="2">
        <v>8.8</v>
      </c>
      <c r="C35" s="2">
        <v>25.59</v>
      </c>
      <c r="F35" s="2">
        <v>1</v>
      </c>
      <c r="G35" s="6">
        <v>6941</v>
      </c>
      <c r="H35" s="2">
        <v>10</v>
      </c>
      <c r="I35" s="2" t="s">
        <v>353</v>
      </c>
    </row>
    <row r="36" spans="1:9" ht="12.75">
      <c r="A36" s="2">
        <v>1924.7</v>
      </c>
      <c r="B36" s="2">
        <v>9.1</v>
      </c>
      <c r="C36" s="2">
        <v>25.85</v>
      </c>
      <c r="F36" s="2">
        <v>1</v>
      </c>
      <c r="G36" s="2" t="s">
        <v>484</v>
      </c>
      <c r="H36" s="2">
        <v>6</v>
      </c>
      <c r="I36" s="2" t="s">
        <v>353</v>
      </c>
    </row>
    <row r="37" spans="1:9" ht="12.75">
      <c r="A37" s="2">
        <v>1930.03</v>
      </c>
      <c r="B37" s="2">
        <v>7.8</v>
      </c>
      <c r="C37" s="2">
        <v>25.71</v>
      </c>
      <c r="F37" s="2">
        <v>1</v>
      </c>
      <c r="G37" s="2" t="s">
        <v>388</v>
      </c>
      <c r="H37" s="2">
        <v>6</v>
      </c>
      <c r="I37" s="2" t="s">
        <v>379</v>
      </c>
    </row>
    <row r="38" spans="1:9" ht="12.75">
      <c r="A38" s="2">
        <v>1949.72</v>
      </c>
      <c r="B38" s="2">
        <v>8.94</v>
      </c>
      <c r="C38" s="2">
        <v>25.78</v>
      </c>
      <c r="D38" s="2" t="s">
        <v>463</v>
      </c>
      <c r="E38" s="2" t="s">
        <v>445</v>
      </c>
      <c r="F38" s="2">
        <v>1</v>
      </c>
      <c r="G38" s="2" t="s">
        <v>1738</v>
      </c>
      <c r="H38" s="2">
        <v>20</v>
      </c>
      <c r="I38" s="2" t="s">
        <v>393</v>
      </c>
    </row>
    <row r="39" spans="1:9" ht="12.75">
      <c r="A39" s="2">
        <v>1951.65</v>
      </c>
      <c r="B39" s="2">
        <v>8.9</v>
      </c>
      <c r="C39" s="2">
        <v>25.77</v>
      </c>
      <c r="D39" s="2" t="s">
        <v>463</v>
      </c>
      <c r="E39" s="2" t="s">
        <v>445</v>
      </c>
      <c r="F39" s="2">
        <v>1</v>
      </c>
      <c r="G39" s="2" t="s">
        <v>215</v>
      </c>
      <c r="H39" s="2">
        <v>20</v>
      </c>
      <c r="I39" s="2" t="s">
        <v>393</v>
      </c>
    </row>
    <row r="40" spans="1:9" ht="12.75">
      <c r="A40" s="2">
        <v>1957.48</v>
      </c>
      <c r="B40" s="2">
        <v>9.7</v>
      </c>
      <c r="C40" s="2">
        <v>25.94</v>
      </c>
      <c r="F40" s="2">
        <v>1</v>
      </c>
      <c r="G40" s="2" t="s">
        <v>391</v>
      </c>
      <c r="H40" s="2">
        <v>6</v>
      </c>
      <c r="I40" s="2" t="s">
        <v>379</v>
      </c>
    </row>
    <row r="41" spans="1:9" ht="12.75">
      <c r="A41" s="2">
        <v>1967.46</v>
      </c>
      <c r="B41" s="2">
        <v>8.7</v>
      </c>
      <c r="C41" s="2">
        <v>25.7</v>
      </c>
      <c r="F41" s="2">
        <v>2</v>
      </c>
      <c r="G41" s="2" t="s">
        <v>395</v>
      </c>
      <c r="H41" s="2">
        <v>8</v>
      </c>
      <c r="I41" s="2" t="s">
        <v>353</v>
      </c>
    </row>
    <row r="42" spans="1:9" ht="12.75">
      <c r="A42" s="2">
        <v>1969.7</v>
      </c>
      <c r="B42" s="2">
        <v>8.2</v>
      </c>
      <c r="C42" s="2">
        <v>25.69</v>
      </c>
      <c r="F42" s="2">
        <v>1</v>
      </c>
      <c r="G42" s="2" t="s">
        <v>395</v>
      </c>
      <c r="H42" s="2">
        <v>8</v>
      </c>
      <c r="I42" s="2" t="s">
        <v>353</v>
      </c>
    </row>
    <row r="43" spans="1:9" ht="12.75">
      <c r="A43" s="2">
        <v>1973</v>
      </c>
      <c r="B43" s="2">
        <v>10</v>
      </c>
      <c r="C43" s="2">
        <v>26</v>
      </c>
      <c r="D43" s="2" t="s">
        <v>464</v>
      </c>
      <c r="E43" s="2" t="s">
        <v>642</v>
      </c>
      <c r="F43" s="2">
        <v>3</v>
      </c>
      <c r="G43" s="2" t="s">
        <v>400</v>
      </c>
      <c r="H43" s="2">
        <v>3</v>
      </c>
      <c r="I43" s="2" t="s">
        <v>353</v>
      </c>
    </row>
    <row r="44" spans="1:9" ht="12.75">
      <c r="A44" s="2">
        <v>1980</v>
      </c>
      <c r="B44" s="2">
        <v>10</v>
      </c>
      <c r="C44" s="2">
        <v>26</v>
      </c>
      <c r="D44" s="2" t="s">
        <v>464</v>
      </c>
      <c r="E44" s="2" t="s">
        <v>642</v>
      </c>
      <c r="F44" s="2">
        <v>3</v>
      </c>
      <c r="G44" s="2" t="s">
        <v>400</v>
      </c>
      <c r="H44" s="2">
        <v>4</v>
      </c>
      <c r="I44" s="2" t="s">
        <v>353</v>
      </c>
    </row>
    <row r="45" spans="1:9" ht="12.75">
      <c r="A45" s="2">
        <v>1985.8</v>
      </c>
      <c r="B45" s="2">
        <v>8.6</v>
      </c>
      <c r="C45" s="2">
        <v>25.89</v>
      </c>
      <c r="F45" s="2">
        <v>2</v>
      </c>
      <c r="G45" s="2" t="s">
        <v>1502</v>
      </c>
      <c r="H45" s="2">
        <v>8</v>
      </c>
      <c r="I45" s="2" t="s">
        <v>354</v>
      </c>
    </row>
    <row r="46" spans="1:9" ht="12.75">
      <c r="A46" s="2">
        <v>1987.701</v>
      </c>
      <c r="B46" s="2">
        <v>7</v>
      </c>
      <c r="C46" s="2">
        <v>25.8</v>
      </c>
      <c r="F46" s="2">
        <v>1</v>
      </c>
      <c r="G46" s="2" t="s">
        <v>1021</v>
      </c>
      <c r="H46" s="2">
        <v>9</v>
      </c>
      <c r="I46" s="2" t="s">
        <v>354</v>
      </c>
    </row>
    <row r="47" spans="1:9" ht="12.75">
      <c r="A47" s="2">
        <v>1989.47</v>
      </c>
      <c r="B47" s="2">
        <v>8.8</v>
      </c>
      <c r="C47" s="2">
        <v>26.08</v>
      </c>
      <c r="F47" s="2">
        <v>1</v>
      </c>
      <c r="G47" s="2" t="s">
        <v>836</v>
      </c>
      <c r="H47" s="2">
        <v>10</v>
      </c>
      <c r="I47" s="2" t="s">
        <v>384</v>
      </c>
    </row>
    <row r="48" spans="1:12" ht="12.75">
      <c r="A48" s="5">
        <v>1991.25</v>
      </c>
      <c r="B48" s="5">
        <v>8.3</v>
      </c>
      <c r="C48" s="5">
        <v>25.71</v>
      </c>
      <c r="D48" s="5" t="s">
        <v>216</v>
      </c>
      <c r="E48" s="5" t="s">
        <v>217</v>
      </c>
      <c r="F48" s="5">
        <v>1</v>
      </c>
      <c r="G48" s="5" t="s">
        <v>405</v>
      </c>
      <c r="H48" s="5">
        <v>54</v>
      </c>
      <c r="I48" s="5" t="s">
        <v>406</v>
      </c>
      <c r="J48" s="5"/>
      <c r="K48" s="4"/>
      <c r="L48" s="4"/>
    </row>
    <row r="49" spans="1:9" ht="12.75">
      <c r="A49" s="2">
        <v>1991.7</v>
      </c>
      <c r="B49" s="2">
        <v>8.3</v>
      </c>
      <c r="C49" s="2">
        <v>25.679</v>
      </c>
      <c r="D49" s="2" t="s">
        <v>909</v>
      </c>
      <c r="E49" s="2" t="s">
        <v>218</v>
      </c>
      <c r="F49" s="2">
        <v>1</v>
      </c>
      <c r="G49" s="2" t="s">
        <v>409</v>
      </c>
      <c r="H49" s="2">
        <v>7</v>
      </c>
      <c r="I49" s="2" t="s">
        <v>406</v>
      </c>
    </row>
    <row r="50" spans="1:10" ht="12.75">
      <c r="A50" s="2">
        <v>1998.43</v>
      </c>
      <c r="B50" s="2">
        <v>8.3</v>
      </c>
      <c r="C50" s="2">
        <v>25.62</v>
      </c>
      <c r="F50" s="2">
        <v>1</v>
      </c>
      <c r="G50" s="2" t="s">
        <v>410</v>
      </c>
      <c r="H50" s="2">
        <v>51</v>
      </c>
      <c r="I50" s="2" t="s">
        <v>411</v>
      </c>
      <c r="J50" s="2" t="s">
        <v>412</v>
      </c>
    </row>
    <row r="51" spans="1:9" ht="12.75">
      <c r="A51" s="2">
        <v>2001.611</v>
      </c>
      <c r="B51" s="2">
        <v>9</v>
      </c>
      <c r="C51" s="2">
        <v>24.67</v>
      </c>
      <c r="F51" s="2">
        <v>1</v>
      </c>
      <c r="G51" s="2" t="s">
        <v>219</v>
      </c>
      <c r="H51" s="2">
        <v>8</v>
      </c>
      <c r="I51" s="2" t="s">
        <v>354</v>
      </c>
    </row>
    <row r="52" spans="1:9" ht="12.75">
      <c r="A52" s="2">
        <v>2002.438</v>
      </c>
      <c r="B52" s="2">
        <v>8</v>
      </c>
      <c r="C52" s="2">
        <v>25.68</v>
      </c>
      <c r="F52" s="2">
        <v>1</v>
      </c>
      <c r="G52" s="2" t="s">
        <v>220</v>
      </c>
      <c r="H52" s="2">
        <v>8</v>
      </c>
      <c r="I52" s="2" t="s">
        <v>354</v>
      </c>
    </row>
    <row r="53" spans="1:9" ht="12.75">
      <c r="A53" s="2">
        <v>2002.442</v>
      </c>
      <c r="B53" s="2">
        <v>9</v>
      </c>
      <c r="C53" s="2">
        <v>25.25</v>
      </c>
      <c r="F53" s="2">
        <v>3</v>
      </c>
      <c r="G53" s="2" t="s">
        <v>202</v>
      </c>
      <c r="H53" s="2">
        <v>8</v>
      </c>
      <c r="I53" s="2" t="s">
        <v>353</v>
      </c>
    </row>
    <row r="55" spans="1:3" ht="12.75">
      <c r="A55" s="5" t="s">
        <v>415</v>
      </c>
      <c r="B55" s="3">
        <f>AVERAGE(B10:B47,B49:B53)</f>
        <v>9.214883720930233</v>
      </c>
      <c r="C55" s="3">
        <f>AVERAGE(C10:C47,C49:C53)</f>
        <v>25.79867441860466</v>
      </c>
    </row>
    <row r="56" spans="1:3" ht="12.75">
      <c r="A56" s="5" t="s">
        <v>553</v>
      </c>
      <c r="B56" s="3">
        <f>MEDIAN(B10:B47,B49:B53)</f>
        <v>9.1</v>
      </c>
      <c r="C56" s="3">
        <f>MEDIAN(C10:C47,C49:C53)</f>
        <v>25.79</v>
      </c>
    </row>
  </sheetData>
  <printOptions gridLines="1"/>
  <pageMargins left="0.21" right="0.16" top="0.28" bottom="0.8" header="0.19" footer="0.4921259845"/>
  <pageSetup orientation="portrait" paperSize="9" r:id="rId2"/>
  <headerFooter alignWithMargins="0">
    <oddFooter>&amp;R&amp;"Arial,Gras"&amp;8&amp;F  &amp;A  p&amp;P  &amp;D</oddFooter>
  </headerFooter>
  <drawing r:id="rId1"/>
</worksheet>
</file>

<file path=xl/worksheets/sheet26.xml><?xml version="1.0" encoding="utf-8"?>
<worksheet xmlns="http://schemas.openxmlformats.org/spreadsheetml/2006/main" xmlns:r="http://schemas.openxmlformats.org/officeDocument/2006/relationships">
  <dimension ref="A1:Q55"/>
  <sheetViews>
    <sheetView workbookViewId="0" topLeftCell="A1">
      <pane ySplit="3375" topLeftCell="BM38" activePane="bottomLeft" state="split"/>
      <selection pane="topLeft" activeCell="K6" sqref="K6:K7"/>
      <selection pane="bottomLeft" activeCell="R73" sqref="R73"/>
    </sheetView>
  </sheetViews>
  <sheetFormatPr defaultColWidth="11.421875" defaultRowHeight="12.75"/>
  <cols>
    <col min="1" max="1" width="17.8515625" style="2" bestFit="1" customWidth="1"/>
    <col min="2" max="2" width="10.421875" style="2" bestFit="1" customWidth="1"/>
    <col min="3" max="3" width="9.421875" style="2" bestFit="1" customWidth="1"/>
    <col min="4" max="4" width="6.28125" style="2" customWidth="1"/>
    <col min="5" max="5" width="6.57421875" style="2" bestFit="1" customWidth="1"/>
    <col min="6" max="6" width="2.00390625" style="2" bestFit="1" customWidth="1"/>
    <col min="7" max="7" width="13.421875" style="2" bestFit="1" customWidth="1"/>
    <col min="8" max="8" width="12.8515625" style="2" bestFit="1" customWidth="1"/>
    <col min="9" max="9" width="13.140625" style="2" bestFit="1" customWidth="1"/>
    <col min="10" max="10" width="6.57421875" style="2" bestFit="1" customWidth="1"/>
  </cols>
  <sheetData>
    <row r="1" spans="1:2" ht="12.75">
      <c r="A1" t="s">
        <v>603</v>
      </c>
      <c r="B1" t="s">
        <v>70</v>
      </c>
    </row>
    <row r="2" spans="1:2" ht="12.75">
      <c r="A2" t="s">
        <v>1040</v>
      </c>
      <c r="B2"/>
    </row>
    <row r="3" spans="1:2" ht="12.75">
      <c r="A3" t="s">
        <v>1041</v>
      </c>
      <c r="B3"/>
    </row>
    <row r="4" spans="1:2" ht="12.75">
      <c r="A4" t="s">
        <v>71</v>
      </c>
      <c r="B4"/>
    </row>
    <row r="5" ht="12.75">
      <c r="K5" t="s">
        <v>603</v>
      </c>
    </row>
    <row r="6" spans="1:8" ht="12.75">
      <c r="A6" t="s">
        <v>560</v>
      </c>
      <c r="H6" t="s">
        <v>72</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t="s">
        <v>23</v>
      </c>
      <c r="B10" s="2">
        <v>14.7</v>
      </c>
      <c r="C10" s="2">
        <v>19.53</v>
      </c>
      <c r="F10" s="2">
        <v>2</v>
      </c>
      <c r="G10" s="2" t="s">
        <v>427</v>
      </c>
      <c r="H10" s="2">
        <v>10</v>
      </c>
      <c r="I10" s="2" t="s">
        <v>353</v>
      </c>
    </row>
    <row r="11" spans="1:9" ht="12.75">
      <c r="A11" s="2" t="s">
        <v>24</v>
      </c>
      <c r="B11" s="2">
        <v>15</v>
      </c>
      <c r="C11" s="2">
        <v>20.27</v>
      </c>
      <c r="F11" s="2">
        <v>1</v>
      </c>
      <c r="G11" s="2" t="s">
        <v>431</v>
      </c>
      <c r="H11" s="2">
        <v>10</v>
      </c>
      <c r="I11" s="2" t="s">
        <v>353</v>
      </c>
    </row>
    <row r="12" spans="1:9" ht="12.75">
      <c r="A12" s="2" t="s">
        <v>25</v>
      </c>
      <c r="B12" s="2">
        <v>14.5</v>
      </c>
      <c r="C12" s="2">
        <v>19.58</v>
      </c>
      <c r="F12" s="2">
        <v>3</v>
      </c>
      <c r="G12" s="2" t="s">
        <v>428</v>
      </c>
      <c r="H12" s="2">
        <v>15</v>
      </c>
      <c r="I12" s="2" t="s">
        <v>353</v>
      </c>
    </row>
    <row r="13" spans="1:9" ht="12.75">
      <c r="A13" s="2" t="s">
        <v>26</v>
      </c>
      <c r="B13" s="2">
        <v>14.1</v>
      </c>
      <c r="C13" s="2">
        <v>19.65</v>
      </c>
      <c r="F13" s="2">
        <v>1</v>
      </c>
      <c r="G13" s="2" t="s">
        <v>431</v>
      </c>
      <c r="H13" s="2">
        <v>10</v>
      </c>
      <c r="I13" s="2" t="s">
        <v>353</v>
      </c>
    </row>
    <row r="14" spans="1:9" ht="12.75">
      <c r="A14" s="2" t="s">
        <v>27</v>
      </c>
      <c r="B14" s="2">
        <v>15.1</v>
      </c>
      <c r="C14" s="2">
        <v>19.52</v>
      </c>
      <c r="D14" s="2" t="s">
        <v>464</v>
      </c>
      <c r="E14" s="2" t="s">
        <v>461</v>
      </c>
      <c r="F14" s="2">
        <v>4</v>
      </c>
      <c r="G14" s="2" t="s">
        <v>436</v>
      </c>
      <c r="H14" s="2">
        <v>7</v>
      </c>
      <c r="I14" s="2" t="s">
        <v>353</v>
      </c>
    </row>
    <row r="15" spans="1:9" ht="12.75">
      <c r="A15" s="2" t="s">
        <v>28</v>
      </c>
      <c r="B15" s="2">
        <v>14.5</v>
      </c>
      <c r="C15" s="2">
        <v>19.67</v>
      </c>
      <c r="D15" s="2" t="s">
        <v>863</v>
      </c>
      <c r="E15" s="2" t="s">
        <v>371</v>
      </c>
      <c r="F15" s="2">
        <v>1</v>
      </c>
      <c r="G15" s="2" t="s">
        <v>29</v>
      </c>
      <c r="H15" s="2">
        <v>15</v>
      </c>
      <c r="I15" s="2" t="s">
        <v>353</v>
      </c>
    </row>
    <row r="16" spans="1:9" ht="12.75">
      <c r="A16" s="2" t="s">
        <v>30</v>
      </c>
      <c r="B16" s="2">
        <v>13.8</v>
      </c>
      <c r="C16" s="2">
        <v>19.6</v>
      </c>
      <c r="D16" s="2" t="s">
        <v>448</v>
      </c>
      <c r="E16" s="2" t="s">
        <v>435</v>
      </c>
      <c r="F16" s="2">
        <v>2</v>
      </c>
      <c r="G16" s="2" t="s">
        <v>29</v>
      </c>
      <c r="H16" s="2">
        <v>15</v>
      </c>
      <c r="I16" s="2" t="s">
        <v>353</v>
      </c>
    </row>
    <row r="17" spans="1:9" ht="12.75">
      <c r="A17" s="2" t="s">
        <v>31</v>
      </c>
      <c r="B17" s="2">
        <v>13.6</v>
      </c>
      <c r="C17" s="2">
        <v>19.61</v>
      </c>
      <c r="D17" s="2" t="s">
        <v>592</v>
      </c>
      <c r="E17" s="2" t="s">
        <v>445</v>
      </c>
      <c r="F17" s="2">
        <v>2</v>
      </c>
      <c r="G17" s="2" t="s">
        <v>462</v>
      </c>
      <c r="H17" s="2">
        <v>9</v>
      </c>
      <c r="I17" s="2" t="s">
        <v>353</v>
      </c>
    </row>
    <row r="18" spans="1:9" ht="12.75">
      <c r="A18" s="2" t="s">
        <v>210</v>
      </c>
      <c r="B18" s="2">
        <v>13.8</v>
      </c>
      <c r="C18" s="2">
        <v>19.64</v>
      </c>
      <c r="D18" s="2" t="s">
        <v>863</v>
      </c>
      <c r="E18" s="2" t="s">
        <v>592</v>
      </c>
      <c r="F18" s="2">
        <v>2</v>
      </c>
      <c r="G18" s="2" t="s">
        <v>462</v>
      </c>
      <c r="H18" s="2">
        <v>9</v>
      </c>
      <c r="I18" s="2" t="s">
        <v>353</v>
      </c>
    </row>
    <row r="19" spans="1:10" ht="12.75">
      <c r="A19" s="2" t="s">
        <v>32</v>
      </c>
      <c r="B19" s="2">
        <v>12.7</v>
      </c>
      <c r="C19" s="2">
        <v>19.531</v>
      </c>
      <c r="F19" s="2">
        <v>1</v>
      </c>
      <c r="G19" s="2" t="s">
        <v>378</v>
      </c>
      <c r="H19" s="2">
        <v>13</v>
      </c>
      <c r="I19" s="2" t="s">
        <v>379</v>
      </c>
      <c r="J19" s="2" t="s">
        <v>390</v>
      </c>
    </row>
    <row r="20" spans="1:9" ht="12.75">
      <c r="A20" s="2" t="s">
        <v>33</v>
      </c>
      <c r="B20" s="2">
        <v>14.4</v>
      </c>
      <c r="C20" s="2">
        <v>19.56</v>
      </c>
      <c r="F20" s="2">
        <v>3</v>
      </c>
      <c r="G20" s="2" t="s">
        <v>34</v>
      </c>
      <c r="H20" s="2">
        <v>12</v>
      </c>
      <c r="I20" s="2" t="s">
        <v>353</v>
      </c>
    </row>
    <row r="21" spans="1:9" ht="12.75">
      <c r="A21" s="2" t="s">
        <v>35</v>
      </c>
      <c r="B21" s="2">
        <v>12</v>
      </c>
      <c r="C21" s="2">
        <v>19.36</v>
      </c>
      <c r="F21" s="2">
        <v>1</v>
      </c>
      <c r="G21" s="2" t="s">
        <v>1682</v>
      </c>
      <c r="H21" s="2">
        <v>6</v>
      </c>
      <c r="I21" s="2" t="s">
        <v>353</v>
      </c>
    </row>
    <row r="22" spans="1:9" ht="12.75">
      <c r="A22" s="2" t="s">
        <v>36</v>
      </c>
      <c r="B22" s="2">
        <v>18.8</v>
      </c>
      <c r="C22" s="2">
        <v>19.59</v>
      </c>
      <c r="F22" s="2">
        <v>1</v>
      </c>
      <c r="G22" s="2" t="s">
        <v>37</v>
      </c>
      <c r="H22" s="2">
        <v>6</v>
      </c>
      <c r="I22" s="2" t="s">
        <v>353</v>
      </c>
    </row>
    <row r="23" spans="1:10" ht="12.75">
      <c r="A23" s="2" t="s">
        <v>38</v>
      </c>
      <c r="B23" s="2">
        <v>15.2</v>
      </c>
      <c r="C23" s="2">
        <v>20.117</v>
      </c>
      <c r="F23" s="2">
        <v>1</v>
      </c>
      <c r="G23" s="2" t="s">
        <v>378</v>
      </c>
      <c r="H23" s="2">
        <v>13</v>
      </c>
      <c r="I23" s="2" t="s">
        <v>379</v>
      </c>
      <c r="J23" s="2" t="s">
        <v>390</v>
      </c>
    </row>
    <row r="24" spans="1:9" ht="12.75">
      <c r="A24" s="2" t="s">
        <v>39</v>
      </c>
      <c r="B24" s="2">
        <v>14.4</v>
      </c>
      <c r="C24" s="2">
        <v>19.61</v>
      </c>
      <c r="D24" s="2" t="s">
        <v>434</v>
      </c>
      <c r="E24" s="2" t="s">
        <v>445</v>
      </c>
      <c r="F24" s="2">
        <v>3</v>
      </c>
      <c r="G24" s="2" t="s">
        <v>381</v>
      </c>
      <c r="H24" s="2">
        <v>40</v>
      </c>
      <c r="I24" s="2" t="s">
        <v>353</v>
      </c>
    </row>
    <row r="25" spans="1:9" ht="12.75">
      <c r="A25" s="2" t="s">
        <v>40</v>
      </c>
      <c r="B25" s="2">
        <v>13.8</v>
      </c>
      <c r="C25" s="2">
        <v>19.64</v>
      </c>
      <c r="F25" s="2">
        <v>2</v>
      </c>
      <c r="G25" s="2" t="s">
        <v>1301</v>
      </c>
      <c r="H25" s="2">
        <v>12</v>
      </c>
      <c r="I25" s="2" t="s">
        <v>353</v>
      </c>
    </row>
    <row r="26" spans="1:9" ht="12.75">
      <c r="A26" s="2" t="s">
        <v>41</v>
      </c>
      <c r="B26" s="2">
        <v>14.4</v>
      </c>
      <c r="C26" s="2">
        <v>19.62</v>
      </c>
      <c r="D26" s="2" t="s">
        <v>439</v>
      </c>
      <c r="E26" s="2" t="s">
        <v>461</v>
      </c>
      <c r="F26" s="2">
        <v>2</v>
      </c>
      <c r="G26" s="2" t="s">
        <v>1303</v>
      </c>
      <c r="H26" s="2">
        <v>10</v>
      </c>
      <c r="I26" s="2" t="s">
        <v>353</v>
      </c>
    </row>
    <row r="27" spans="1:9" ht="12.75">
      <c r="A27" s="2" t="s">
        <v>42</v>
      </c>
      <c r="B27" s="2">
        <v>14.7</v>
      </c>
      <c r="C27" s="5">
        <v>8.52</v>
      </c>
      <c r="F27" s="2">
        <v>1</v>
      </c>
      <c r="G27" s="2" t="s">
        <v>43</v>
      </c>
      <c r="H27" s="2">
        <v>12</v>
      </c>
      <c r="I27" s="2" t="s">
        <v>353</v>
      </c>
    </row>
    <row r="28" spans="1:10" ht="12.75">
      <c r="A28" s="2" t="s">
        <v>44</v>
      </c>
      <c r="B28" s="2">
        <v>13.9</v>
      </c>
      <c r="C28" s="2">
        <v>19.043</v>
      </c>
      <c r="F28" s="2">
        <v>1</v>
      </c>
      <c r="G28" s="2" t="s">
        <v>383</v>
      </c>
      <c r="H28" s="2">
        <v>8</v>
      </c>
      <c r="I28" s="2" t="s">
        <v>384</v>
      </c>
      <c r="J28" s="2" t="s">
        <v>390</v>
      </c>
    </row>
    <row r="29" spans="1:9" ht="12.75">
      <c r="A29" s="2" t="s">
        <v>45</v>
      </c>
      <c r="B29" s="2">
        <v>14</v>
      </c>
      <c r="C29" s="2">
        <v>19.67</v>
      </c>
      <c r="F29" s="2">
        <v>2</v>
      </c>
      <c r="G29" s="2" t="s">
        <v>46</v>
      </c>
      <c r="H29" s="2">
        <v>6</v>
      </c>
      <c r="I29" s="2" t="s">
        <v>353</v>
      </c>
    </row>
    <row r="30" spans="1:9" ht="12.75">
      <c r="A30" s="2" t="s">
        <v>47</v>
      </c>
      <c r="B30" s="2">
        <v>14.1</v>
      </c>
      <c r="C30" s="2">
        <v>18.7</v>
      </c>
      <c r="F30" s="2">
        <v>1</v>
      </c>
      <c r="G30" s="2" t="s">
        <v>48</v>
      </c>
      <c r="H30" s="2">
        <v>10</v>
      </c>
      <c r="I30" s="2" t="s">
        <v>353</v>
      </c>
    </row>
    <row r="31" spans="1:9" ht="12.75">
      <c r="A31" s="2" t="s">
        <v>49</v>
      </c>
      <c r="B31" s="2">
        <v>14.2</v>
      </c>
      <c r="C31" s="2">
        <v>19.86</v>
      </c>
      <c r="F31" s="2">
        <v>1</v>
      </c>
      <c r="G31" s="2" t="s">
        <v>214</v>
      </c>
      <c r="H31" s="2">
        <v>10</v>
      </c>
      <c r="I31" s="2" t="s">
        <v>353</v>
      </c>
    </row>
    <row r="32" spans="1:10" ht="12.75">
      <c r="A32" s="2" t="s">
        <v>50</v>
      </c>
      <c r="B32" s="2">
        <v>14.2</v>
      </c>
      <c r="C32" s="2">
        <v>19.532</v>
      </c>
      <c r="F32" s="2">
        <v>1</v>
      </c>
      <c r="G32" s="2" t="s">
        <v>378</v>
      </c>
      <c r="H32" s="2">
        <v>13</v>
      </c>
      <c r="I32" s="2" t="s">
        <v>379</v>
      </c>
      <c r="J32" s="2" t="s">
        <v>390</v>
      </c>
    </row>
    <row r="33" spans="1:10" ht="12.75">
      <c r="A33" s="2" t="s">
        <v>51</v>
      </c>
      <c r="B33" s="2">
        <v>12.8</v>
      </c>
      <c r="C33" s="2">
        <v>19.827</v>
      </c>
      <c r="F33" s="2">
        <v>1</v>
      </c>
      <c r="G33" s="2" t="s">
        <v>488</v>
      </c>
      <c r="H33" s="2">
        <v>6</v>
      </c>
      <c r="I33" s="2" t="s">
        <v>379</v>
      </c>
      <c r="J33" s="2" t="s">
        <v>390</v>
      </c>
    </row>
    <row r="34" spans="1:9" ht="12.75">
      <c r="A34" s="2" t="s">
        <v>52</v>
      </c>
      <c r="B34" s="2">
        <v>14.3</v>
      </c>
      <c r="C34" s="2">
        <v>19.34</v>
      </c>
      <c r="D34" s="2" t="s">
        <v>434</v>
      </c>
      <c r="E34" s="2" t="s">
        <v>445</v>
      </c>
      <c r="F34" s="2">
        <v>4</v>
      </c>
      <c r="G34" s="2" t="s">
        <v>892</v>
      </c>
      <c r="H34" s="2">
        <v>5</v>
      </c>
      <c r="I34" s="2" t="s">
        <v>353</v>
      </c>
    </row>
    <row r="35" spans="1:10" ht="12.75">
      <c r="A35" s="2" t="s">
        <v>53</v>
      </c>
      <c r="B35" s="2">
        <v>14</v>
      </c>
      <c r="C35" s="2">
        <v>19.764</v>
      </c>
      <c r="F35" s="2">
        <v>1</v>
      </c>
      <c r="G35" s="2" t="s">
        <v>54</v>
      </c>
      <c r="H35" s="2">
        <v>5</v>
      </c>
      <c r="I35" s="2" t="s">
        <v>379</v>
      </c>
      <c r="J35" s="2" t="s">
        <v>390</v>
      </c>
    </row>
    <row r="36" spans="1:9" ht="12.75">
      <c r="A36" s="2" t="s">
        <v>55</v>
      </c>
      <c r="B36" s="2">
        <v>13.7</v>
      </c>
      <c r="C36" s="2">
        <v>19.86</v>
      </c>
      <c r="F36" s="2">
        <v>3</v>
      </c>
      <c r="G36" s="2" t="s">
        <v>1321</v>
      </c>
      <c r="H36" s="2">
        <v>12</v>
      </c>
      <c r="I36" s="2" t="s">
        <v>353</v>
      </c>
    </row>
    <row r="37" spans="1:9" ht="12.75">
      <c r="A37" s="2" t="s">
        <v>56</v>
      </c>
      <c r="B37" s="2">
        <v>13.99</v>
      </c>
      <c r="C37" s="2">
        <v>19.56</v>
      </c>
      <c r="D37" s="2" t="s">
        <v>434</v>
      </c>
      <c r="E37" s="2" t="s">
        <v>445</v>
      </c>
      <c r="F37" s="2">
        <v>1</v>
      </c>
      <c r="G37" s="2" t="s">
        <v>1738</v>
      </c>
      <c r="H37" s="2">
        <v>20</v>
      </c>
      <c r="I37" s="2" t="s">
        <v>393</v>
      </c>
    </row>
    <row r="38" spans="1:9" ht="12.75">
      <c r="A38" s="2" t="s">
        <v>57</v>
      </c>
      <c r="B38" s="2">
        <v>14.1</v>
      </c>
      <c r="C38" s="2">
        <v>19.53</v>
      </c>
      <c r="D38" s="2" t="s">
        <v>434</v>
      </c>
      <c r="E38" s="2" t="s">
        <v>445</v>
      </c>
      <c r="F38" s="2">
        <v>1</v>
      </c>
      <c r="G38" s="2" t="s">
        <v>215</v>
      </c>
      <c r="H38" s="2">
        <v>20</v>
      </c>
      <c r="I38" s="2" t="s">
        <v>393</v>
      </c>
    </row>
    <row r="39" spans="1:10" ht="12.75">
      <c r="A39" s="2" t="s">
        <v>58</v>
      </c>
      <c r="B39" s="2">
        <v>13.6</v>
      </c>
      <c r="C39" s="2">
        <v>18.897</v>
      </c>
      <c r="F39" s="2">
        <v>1</v>
      </c>
      <c r="G39" s="2" t="s">
        <v>391</v>
      </c>
      <c r="H39" s="2">
        <v>6</v>
      </c>
      <c r="I39" s="2" t="s">
        <v>379</v>
      </c>
      <c r="J39" s="2" t="s">
        <v>390</v>
      </c>
    </row>
    <row r="40" spans="1:9" ht="12.75">
      <c r="A40" s="2" t="s">
        <v>252</v>
      </c>
      <c r="B40" s="2">
        <v>14.34</v>
      </c>
      <c r="C40" s="2">
        <v>19.665</v>
      </c>
      <c r="D40" s="2" t="s">
        <v>398</v>
      </c>
      <c r="E40" s="2" t="s">
        <v>441</v>
      </c>
      <c r="F40" s="2">
        <v>1</v>
      </c>
      <c r="G40" s="2" t="s">
        <v>1220</v>
      </c>
      <c r="H40" s="2">
        <v>8</v>
      </c>
      <c r="I40" s="2" t="s">
        <v>393</v>
      </c>
    </row>
    <row r="41" spans="1:9" ht="12.75">
      <c r="A41" s="2" t="s">
        <v>59</v>
      </c>
      <c r="B41" s="2">
        <v>13.99</v>
      </c>
      <c r="C41" s="2">
        <v>19.59</v>
      </c>
      <c r="F41" s="2">
        <v>1</v>
      </c>
      <c r="G41" s="2" t="s">
        <v>1498</v>
      </c>
      <c r="H41" s="2">
        <v>13</v>
      </c>
      <c r="I41" s="2" t="s">
        <v>379</v>
      </c>
    </row>
    <row r="42" spans="1:9" ht="12.75">
      <c r="A42" s="2" t="s">
        <v>60</v>
      </c>
      <c r="B42" s="2">
        <v>13.8</v>
      </c>
      <c r="C42" s="2">
        <v>19.516</v>
      </c>
      <c r="F42" s="2">
        <v>1</v>
      </c>
      <c r="G42" s="2" t="s">
        <v>396</v>
      </c>
      <c r="H42" s="2">
        <v>26</v>
      </c>
      <c r="I42" s="2" t="s">
        <v>393</v>
      </c>
    </row>
    <row r="43" spans="1:9" ht="12.75">
      <c r="A43" s="2" t="s">
        <v>61</v>
      </c>
      <c r="B43" s="2">
        <v>13.79</v>
      </c>
      <c r="C43" s="2">
        <v>19.539</v>
      </c>
      <c r="F43" s="2">
        <v>1</v>
      </c>
      <c r="G43" s="2" t="s">
        <v>396</v>
      </c>
      <c r="H43" s="2">
        <v>26</v>
      </c>
      <c r="I43" s="2" t="s">
        <v>393</v>
      </c>
    </row>
    <row r="44" spans="1:9" ht="12.75">
      <c r="A44" s="2" t="s">
        <v>62</v>
      </c>
      <c r="B44" s="2">
        <v>13.82</v>
      </c>
      <c r="C44" s="2">
        <v>19.523</v>
      </c>
      <c r="F44" s="2">
        <v>1</v>
      </c>
      <c r="G44" s="2" t="s">
        <v>495</v>
      </c>
      <c r="H44" s="2">
        <v>26</v>
      </c>
      <c r="I44" s="2" t="s">
        <v>393</v>
      </c>
    </row>
    <row r="45" spans="1:9" ht="12.75">
      <c r="A45" s="2" t="s">
        <v>401</v>
      </c>
      <c r="B45" s="2">
        <v>14</v>
      </c>
      <c r="C45" s="2">
        <v>20</v>
      </c>
      <c r="D45" s="2" t="s">
        <v>435</v>
      </c>
      <c r="E45" s="2" t="s">
        <v>63</v>
      </c>
      <c r="F45" s="2">
        <v>3</v>
      </c>
      <c r="G45" s="2" t="s">
        <v>400</v>
      </c>
      <c r="H45" s="2">
        <v>4</v>
      </c>
      <c r="I45" s="2" t="s">
        <v>353</v>
      </c>
    </row>
    <row r="46" spans="1:10" ht="12.75">
      <c r="A46" s="2" t="s">
        <v>64</v>
      </c>
      <c r="B46" s="2">
        <v>13.9</v>
      </c>
      <c r="C46" s="2">
        <v>19.287</v>
      </c>
      <c r="F46" s="2">
        <v>6</v>
      </c>
      <c r="G46" s="2" t="s">
        <v>1177</v>
      </c>
      <c r="H46" s="2">
        <v>7</v>
      </c>
      <c r="I46" s="2" t="s">
        <v>384</v>
      </c>
      <c r="J46" s="2" t="s">
        <v>390</v>
      </c>
    </row>
    <row r="47" spans="1:12" ht="12.75">
      <c r="A47" s="5" t="s">
        <v>402</v>
      </c>
      <c r="B47" s="5">
        <v>13.7</v>
      </c>
      <c r="C47" s="5">
        <v>19.52</v>
      </c>
      <c r="D47" s="5" t="s">
        <v>1334</v>
      </c>
      <c r="E47" s="5" t="s">
        <v>650</v>
      </c>
      <c r="F47" s="5">
        <v>1</v>
      </c>
      <c r="G47" s="5" t="s">
        <v>405</v>
      </c>
      <c r="H47" s="5">
        <v>54</v>
      </c>
      <c r="I47" s="5" t="s">
        <v>406</v>
      </c>
      <c r="J47" s="5"/>
      <c r="K47" s="4"/>
      <c r="L47" s="4"/>
    </row>
    <row r="48" spans="1:9" ht="12.75">
      <c r="A48" s="2" t="s">
        <v>1333</v>
      </c>
      <c r="B48" s="2">
        <v>13.5</v>
      </c>
      <c r="C48" s="2">
        <v>19.51</v>
      </c>
      <c r="D48" s="2" t="s">
        <v>65</v>
      </c>
      <c r="E48" s="2" t="s">
        <v>66</v>
      </c>
      <c r="F48" s="2">
        <v>1</v>
      </c>
      <c r="G48" s="2" t="s">
        <v>499</v>
      </c>
      <c r="H48" s="2">
        <v>7</v>
      </c>
      <c r="I48" s="2" t="s">
        <v>406</v>
      </c>
    </row>
    <row r="49" spans="1:10" ht="12.75">
      <c r="A49" s="2" t="s">
        <v>67</v>
      </c>
      <c r="B49" s="2">
        <v>13.7</v>
      </c>
      <c r="C49" s="2">
        <v>19.43</v>
      </c>
      <c r="F49" s="2">
        <v>1</v>
      </c>
      <c r="G49" s="2" t="s">
        <v>410</v>
      </c>
      <c r="H49" s="2">
        <v>51</v>
      </c>
      <c r="I49" s="2" t="s">
        <v>411</v>
      </c>
      <c r="J49" s="2" t="s">
        <v>412</v>
      </c>
    </row>
    <row r="50" spans="1:9" ht="12.75">
      <c r="A50" s="2" t="s">
        <v>68</v>
      </c>
      <c r="B50" s="2">
        <v>13.5</v>
      </c>
      <c r="C50" s="2">
        <v>19.75</v>
      </c>
      <c r="F50" s="2">
        <v>1</v>
      </c>
      <c r="G50" s="2" t="s">
        <v>69</v>
      </c>
      <c r="H50" s="2">
        <v>9</v>
      </c>
      <c r="I50" s="2" t="s">
        <v>411</v>
      </c>
    </row>
    <row r="53" spans="1:3" ht="12.75">
      <c r="A53" s="5" t="s">
        <v>415</v>
      </c>
      <c r="B53" s="3">
        <f>AVERAGE(B10:B46,B48:B50)</f>
        <v>14.118250000000003</v>
      </c>
      <c r="C53" s="3">
        <f>AVERAGE(C10:C46,C48:C50)</f>
        <v>19.300274999999996</v>
      </c>
    </row>
    <row r="54" spans="1:3" ht="12.75">
      <c r="A54" s="5"/>
      <c r="B54" s="3"/>
      <c r="C54" s="3"/>
    </row>
    <row r="55" spans="1:3" ht="12.75">
      <c r="A55" s="5" t="s">
        <v>553</v>
      </c>
      <c r="B55" s="3">
        <f>MEDIAN(B10:B46,B48:B50)</f>
        <v>14</v>
      </c>
      <c r="C55" s="3">
        <f>MEDIAN(C10:C46,C48:C50)</f>
        <v>19.585</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Q68"/>
  <sheetViews>
    <sheetView workbookViewId="0" topLeftCell="A1">
      <pane ySplit="3375" topLeftCell="BM57" activePane="bottomLeft" state="split"/>
      <selection pane="topLeft" activeCell="K9" sqref="K9"/>
      <selection pane="bottomLeft" activeCell="R92" sqref="R92"/>
    </sheetView>
  </sheetViews>
  <sheetFormatPr defaultColWidth="11.421875" defaultRowHeight="12.75"/>
  <cols>
    <col min="1" max="1" width="17.8515625" style="2" bestFit="1" customWidth="1"/>
    <col min="2" max="2" width="10.421875" style="2" bestFit="1" customWidth="1"/>
    <col min="3" max="3" width="9.421875" style="2" bestFit="1" customWidth="1"/>
    <col min="4" max="4" width="7.7109375" style="2" customWidth="1"/>
    <col min="5" max="5" width="6.57421875" style="2" bestFit="1" customWidth="1"/>
    <col min="6" max="6" width="2.00390625" style="2" bestFit="1" customWidth="1"/>
    <col min="7" max="7" width="13.421875" style="2" bestFit="1" customWidth="1"/>
    <col min="8" max="8" width="14.421875" style="2" bestFit="1" customWidth="1"/>
    <col min="9" max="9" width="13.140625" style="2" bestFit="1" customWidth="1"/>
    <col min="10" max="10" width="6.57421875" style="2" bestFit="1" customWidth="1"/>
    <col min="16" max="16" width="21.7109375" style="0" customWidth="1"/>
    <col min="18" max="18" width="11.28125" style="0" customWidth="1"/>
  </cols>
  <sheetData>
    <row r="1" spans="1:2" ht="12.75">
      <c r="A1" t="s">
        <v>603</v>
      </c>
      <c r="B1" t="s">
        <v>82</v>
      </c>
    </row>
    <row r="2" spans="1:2" ht="12.75">
      <c r="A2" t="s">
        <v>1040</v>
      </c>
      <c r="B2"/>
    </row>
    <row r="3" spans="1:2" ht="12.75">
      <c r="A3" t="s">
        <v>1041</v>
      </c>
      <c r="B3"/>
    </row>
    <row r="4" spans="1:2" ht="12.75">
      <c r="A4" t="s">
        <v>83</v>
      </c>
      <c r="B4"/>
    </row>
    <row r="5" ht="12.75">
      <c r="K5" t="s">
        <v>603</v>
      </c>
    </row>
    <row r="6" spans="1:8" ht="12.75">
      <c r="A6" t="s">
        <v>560</v>
      </c>
      <c r="H6" t="s">
        <v>93</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10" ht="12.75">
      <c r="A10" s="2">
        <v>1822.63</v>
      </c>
      <c r="B10" s="2">
        <v>252.3</v>
      </c>
      <c r="C10" s="2">
        <v>28.01</v>
      </c>
      <c r="D10" s="2" t="s">
        <v>422</v>
      </c>
      <c r="E10" s="2" t="s">
        <v>74</v>
      </c>
      <c r="F10" s="2">
        <v>2</v>
      </c>
      <c r="G10" s="2" t="s">
        <v>368</v>
      </c>
      <c r="H10" s="2">
        <v>4</v>
      </c>
      <c r="I10" s="2" t="s">
        <v>353</v>
      </c>
      <c r="J10" s="2">
        <v>7</v>
      </c>
    </row>
    <row r="11" spans="1:9" ht="12.75">
      <c r="A11" s="2">
        <v>1825.52</v>
      </c>
      <c r="B11" s="2">
        <v>252.5</v>
      </c>
      <c r="C11" s="2">
        <v>27.37</v>
      </c>
      <c r="F11" s="2">
        <v>1</v>
      </c>
      <c r="G11" s="2" t="s">
        <v>368</v>
      </c>
      <c r="H11" s="2">
        <v>10</v>
      </c>
      <c r="I11" s="2" t="s">
        <v>353</v>
      </c>
    </row>
    <row r="12" spans="1:9" ht="12.75">
      <c r="A12" s="2">
        <v>1830.62</v>
      </c>
      <c r="B12" s="2">
        <v>255.4</v>
      </c>
      <c r="C12" s="5">
        <v>40</v>
      </c>
      <c r="E12" s="2" t="s">
        <v>858</v>
      </c>
      <c r="F12" s="2">
        <v>1</v>
      </c>
      <c r="G12" s="2" t="s">
        <v>615</v>
      </c>
      <c r="H12" s="2">
        <v>18</v>
      </c>
      <c r="I12" s="2" t="s">
        <v>354</v>
      </c>
    </row>
    <row r="13" spans="1:9" ht="12.75">
      <c r="A13" s="2">
        <v>1831.24</v>
      </c>
      <c r="B13" s="2">
        <v>252.7</v>
      </c>
      <c r="C13" s="2">
        <v>27.14</v>
      </c>
      <c r="D13" s="2" t="s">
        <v>438</v>
      </c>
      <c r="E13" s="2" t="s">
        <v>445</v>
      </c>
      <c r="F13" s="2">
        <v>2</v>
      </c>
      <c r="G13" s="2" t="s">
        <v>368</v>
      </c>
      <c r="H13" s="2">
        <v>10</v>
      </c>
      <c r="I13" s="2" t="s">
        <v>353</v>
      </c>
    </row>
    <row r="14" spans="1:9" ht="12.75">
      <c r="A14" s="2">
        <v>1833.78</v>
      </c>
      <c r="B14" s="2">
        <v>253.7</v>
      </c>
      <c r="C14" s="2">
        <v>26.8</v>
      </c>
      <c r="F14" s="2">
        <v>1</v>
      </c>
      <c r="G14" s="2" t="s">
        <v>423</v>
      </c>
      <c r="H14" s="2">
        <v>6</v>
      </c>
      <c r="I14" s="2" t="s">
        <v>353</v>
      </c>
    </row>
    <row r="15" spans="1:9" ht="12.75">
      <c r="A15" s="2">
        <v>1844.89</v>
      </c>
      <c r="B15" s="2">
        <v>252</v>
      </c>
      <c r="C15" s="2">
        <v>27.19</v>
      </c>
      <c r="F15" s="2">
        <v>1</v>
      </c>
      <c r="G15" s="2" t="s">
        <v>668</v>
      </c>
      <c r="H15" s="2">
        <v>10</v>
      </c>
      <c r="I15" s="2" t="s">
        <v>353</v>
      </c>
    </row>
    <row r="16" spans="1:9" ht="12.75">
      <c r="A16" s="2">
        <v>1857.73</v>
      </c>
      <c r="B16" s="2">
        <v>252.2</v>
      </c>
      <c r="C16" s="2">
        <v>27.12</v>
      </c>
      <c r="D16" s="2" t="s">
        <v>438</v>
      </c>
      <c r="E16" s="2" t="s">
        <v>435</v>
      </c>
      <c r="F16" s="2">
        <v>1</v>
      </c>
      <c r="G16" s="2" t="s">
        <v>436</v>
      </c>
      <c r="H16" s="2">
        <v>5</v>
      </c>
      <c r="I16" s="2" t="s">
        <v>353</v>
      </c>
    </row>
    <row r="17" spans="1:9" ht="12.75">
      <c r="A17" s="2">
        <v>1862.73</v>
      </c>
      <c r="B17" s="2">
        <v>252.2</v>
      </c>
      <c r="C17" s="2">
        <v>27.48</v>
      </c>
      <c r="F17" s="2">
        <v>1</v>
      </c>
      <c r="G17" s="2" t="s">
        <v>75</v>
      </c>
      <c r="H17" s="2">
        <v>10</v>
      </c>
      <c r="I17" s="2" t="s">
        <v>353</v>
      </c>
    </row>
    <row r="18" spans="1:9" ht="12.75">
      <c r="A18" s="2">
        <v>1863.66</v>
      </c>
      <c r="B18" s="2">
        <v>252.2</v>
      </c>
      <c r="C18" s="2">
        <v>26.53</v>
      </c>
      <c r="F18" s="2">
        <v>1</v>
      </c>
      <c r="G18" s="2" t="s">
        <v>76</v>
      </c>
      <c r="H18" s="2">
        <v>10</v>
      </c>
      <c r="I18" s="2" t="s">
        <v>353</v>
      </c>
    </row>
    <row r="19" spans="1:9" ht="12.75">
      <c r="A19" s="2">
        <v>1864.76</v>
      </c>
      <c r="B19" s="2">
        <v>250.1</v>
      </c>
      <c r="C19" s="2">
        <v>26.7</v>
      </c>
      <c r="E19" s="2" t="s">
        <v>1537</v>
      </c>
      <c r="F19" s="2">
        <v>1</v>
      </c>
      <c r="G19" s="2" t="s">
        <v>1356</v>
      </c>
      <c r="H19" s="2">
        <v>8</v>
      </c>
      <c r="I19" s="2" t="s">
        <v>359</v>
      </c>
    </row>
    <row r="20" spans="1:9" ht="12.75">
      <c r="A20" s="2">
        <v>1868.07</v>
      </c>
      <c r="B20" s="2">
        <v>252.3</v>
      </c>
      <c r="C20" s="2">
        <v>26.92</v>
      </c>
      <c r="D20" s="2" t="s">
        <v>670</v>
      </c>
      <c r="E20" s="2" t="s">
        <v>461</v>
      </c>
      <c r="F20" s="2">
        <v>4</v>
      </c>
      <c r="G20" s="2" t="s">
        <v>373</v>
      </c>
      <c r="H20" s="2">
        <v>7</v>
      </c>
      <c r="I20" s="2" t="s">
        <v>353</v>
      </c>
    </row>
    <row r="21" spans="1:9" ht="12.75">
      <c r="A21" s="2">
        <v>1885.63</v>
      </c>
      <c r="B21" s="2">
        <v>251.9</v>
      </c>
      <c r="C21" s="2">
        <v>28.05</v>
      </c>
      <c r="F21" s="2">
        <v>1</v>
      </c>
      <c r="G21" s="2" t="s">
        <v>1656</v>
      </c>
      <c r="H21" s="2">
        <v>9</v>
      </c>
      <c r="I21" s="2" t="s">
        <v>353</v>
      </c>
    </row>
    <row r="22" spans="1:9" ht="12.75">
      <c r="A22" s="2">
        <v>1887.62</v>
      </c>
      <c r="B22" s="2">
        <v>252</v>
      </c>
      <c r="C22" s="2">
        <v>27.23</v>
      </c>
      <c r="F22" s="2">
        <v>2</v>
      </c>
      <c r="G22" s="2" t="s">
        <v>792</v>
      </c>
      <c r="H22" s="2">
        <v>9</v>
      </c>
      <c r="I22" s="2" t="s">
        <v>353</v>
      </c>
    </row>
    <row r="23" spans="1:9" ht="12.75">
      <c r="A23" s="2">
        <v>1888.58</v>
      </c>
      <c r="B23" s="2">
        <v>252.6</v>
      </c>
      <c r="C23" s="2">
        <v>27.28</v>
      </c>
      <c r="F23" s="2">
        <v>3</v>
      </c>
      <c r="G23" s="2" t="s">
        <v>460</v>
      </c>
      <c r="H23" s="2">
        <v>9</v>
      </c>
      <c r="I23" s="2" t="s">
        <v>353</v>
      </c>
    </row>
    <row r="24" spans="1:9" ht="12.75">
      <c r="A24" s="2">
        <v>1888.68</v>
      </c>
      <c r="B24" s="2">
        <v>252.3</v>
      </c>
      <c r="C24" s="2">
        <v>27.28</v>
      </c>
      <c r="F24" s="2">
        <v>1</v>
      </c>
      <c r="G24" s="2" t="s">
        <v>516</v>
      </c>
      <c r="H24" s="2">
        <v>13</v>
      </c>
      <c r="I24" s="2" t="s">
        <v>393</v>
      </c>
    </row>
    <row r="25" spans="1:9" ht="12.75">
      <c r="A25" s="2">
        <v>1889.51</v>
      </c>
      <c r="B25" s="2">
        <v>252.4</v>
      </c>
      <c r="C25" s="2">
        <v>27.29</v>
      </c>
      <c r="D25" s="2" t="s">
        <v>509</v>
      </c>
      <c r="E25" s="2" t="s">
        <v>439</v>
      </c>
      <c r="F25" s="2">
        <v>2</v>
      </c>
      <c r="G25" s="2" t="s">
        <v>462</v>
      </c>
      <c r="H25" s="2">
        <v>6</v>
      </c>
      <c r="I25" s="2" t="s">
        <v>353</v>
      </c>
    </row>
    <row r="26" spans="1:9" ht="12.75">
      <c r="A26" s="2">
        <v>1890.51</v>
      </c>
      <c r="B26" s="2">
        <v>252.3</v>
      </c>
      <c r="C26" s="2">
        <v>26.83</v>
      </c>
      <c r="F26" s="2">
        <v>2</v>
      </c>
      <c r="G26" s="2" t="s">
        <v>1666</v>
      </c>
      <c r="H26" s="2">
        <v>6</v>
      </c>
      <c r="I26" s="2" t="s">
        <v>353</v>
      </c>
    </row>
    <row r="27" spans="1:9" ht="12.75">
      <c r="A27" s="2">
        <v>1894.57</v>
      </c>
      <c r="B27" s="2">
        <v>252.4</v>
      </c>
      <c r="C27" s="2">
        <v>27.13</v>
      </c>
      <c r="D27" s="2" t="s">
        <v>670</v>
      </c>
      <c r="E27" s="2" t="s">
        <v>371</v>
      </c>
      <c r="F27" s="2">
        <v>2</v>
      </c>
      <c r="G27" s="2" t="s">
        <v>462</v>
      </c>
      <c r="H27" s="2">
        <v>9</v>
      </c>
      <c r="I27" s="2" t="s">
        <v>353</v>
      </c>
    </row>
    <row r="28" spans="1:9" ht="12.75">
      <c r="A28" s="2">
        <v>1895.68</v>
      </c>
      <c r="B28" s="2">
        <v>251.6</v>
      </c>
      <c r="C28" s="2">
        <v>27.32</v>
      </c>
      <c r="F28" s="2">
        <v>4</v>
      </c>
      <c r="G28" s="2" t="s">
        <v>466</v>
      </c>
      <c r="H28" s="2">
        <v>8</v>
      </c>
      <c r="I28" s="2" t="s">
        <v>353</v>
      </c>
    </row>
    <row r="29" spans="1:9" ht="12.75">
      <c r="A29" s="2">
        <v>1902.25</v>
      </c>
      <c r="B29" s="2">
        <v>252.1</v>
      </c>
      <c r="C29" s="2">
        <v>27.03</v>
      </c>
      <c r="F29" s="2">
        <v>3</v>
      </c>
      <c r="G29" s="2" t="s">
        <v>622</v>
      </c>
      <c r="H29" s="2">
        <v>6</v>
      </c>
      <c r="I29" s="2" t="s">
        <v>353</v>
      </c>
    </row>
    <row r="30" spans="1:9" ht="12.75">
      <c r="A30" s="2">
        <v>1902.61</v>
      </c>
      <c r="B30" s="2">
        <v>252.4</v>
      </c>
      <c r="C30" s="2">
        <v>27.55</v>
      </c>
      <c r="F30" s="2">
        <v>1</v>
      </c>
      <c r="G30" s="2" t="s">
        <v>622</v>
      </c>
      <c r="H30" s="2">
        <v>13</v>
      </c>
      <c r="I30" s="2" t="s">
        <v>353</v>
      </c>
    </row>
    <row r="31" spans="1:9" ht="12.75">
      <c r="A31" s="2">
        <v>1906.55</v>
      </c>
      <c r="B31" s="2">
        <v>252.9</v>
      </c>
      <c r="C31" s="2">
        <v>27.383</v>
      </c>
      <c r="F31" s="2">
        <v>1</v>
      </c>
      <c r="G31" s="2" t="s">
        <v>378</v>
      </c>
      <c r="H31" s="2">
        <v>13</v>
      </c>
      <c r="I31" s="2" t="s">
        <v>379</v>
      </c>
    </row>
    <row r="32" spans="1:9" ht="12.75">
      <c r="A32" s="2">
        <v>1907.56</v>
      </c>
      <c r="B32" s="2">
        <v>252.2</v>
      </c>
      <c r="C32" s="2">
        <v>27.37</v>
      </c>
      <c r="F32" s="2">
        <v>2</v>
      </c>
      <c r="G32" s="2" t="s">
        <v>622</v>
      </c>
      <c r="H32" s="2">
        <v>6</v>
      </c>
      <c r="I32" s="2" t="s">
        <v>353</v>
      </c>
    </row>
    <row r="33" spans="1:9" ht="12.75">
      <c r="A33" s="2">
        <v>1908.58</v>
      </c>
      <c r="B33" s="2">
        <v>252.8</v>
      </c>
      <c r="C33" s="2">
        <v>27.16</v>
      </c>
      <c r="D33" s="2" t="s">
        <v>510</v>
      </c>
      <c r="E33" s="2" t="s">
        <v>461</v>
      </c>
      <c r="F33" s="2">
        <v>2</v>
      </c>
      <c r="G33" s="2" t="s">
        <v>1303</v>
      </c>
      <c r="H33" s="2">
        <v>10</v>
      </c>
      <c r="I33" s="2" t="s">
        <v>353</v>
      </c>
    </row>
    <row r="34" spans="1:9" ht="12.75">
      <c r="A34" s="2">
        <v>1913.6</v>
      </c>
      <c r="B34" s="2">
        <v>251.5</v>
      </c>
      <c r="C34" s="2">
        <v>27.657</v>
      </c>
      <c r="F34" s="2">
        <v>1</v>
      </c>
      <c r="G34" s="2" t="s">
        <v>383</v>
      </c>
      <c r="H34" s="2">
        <v>8</v>
      </c>
      <c r="I34" s="2" t="s">
        <v>384</v>
      </c>
    </row>
    <row r="35" spans="1:9" ht="12.75">
      <c r="A35" s="2">
        <v>1914.73</v>
      </c>
      <c r="B35" s="2">
        <v>252.9</v>
      </c>
      <c r="C35" s="2">
        <v>27.06</v>
      </c>
      <c r="F35" s="2">
        <v>2</v>
      </c>
      <c r="G35" s="2" t="s">
        <v>382</v>
      </c>
      <c r="H35" s="2">
        <v>6</v>
      </c>
      <c r="I35" s="2" t="s">
        <v>353</v>
      </c>
    </row>
    <row r="36" spans="1:9" ht="12.75">
      <c r="A36" s="2">
        <v>1919.58</v>
      </c>
      <c r="B36" s="2">
        <v>252.3</v>
      </c>
      <c r="C36" s="2">
        <v>27.1</v>
      </c>
      <c r="F36" s="2">
        <v>1</v>
      </c>
      <c r="G36" s="2" t="s">
        <v>481</v>
      </c>
      <c r="H36" s="2">
        <v>13</v>
      </c>
      <c r="I36" s="2" t="s">
        <v>353</v>
      </c>
    </row>
    <row r="37" spans="1:9" ht="12.75">
      <c r="A37" s="2">
        <v>1919.7</v>
      </c>
      <c r="B37" s="2">
        <v>251.2</v>
      </c>
      <c r="C37" s="2">
        <v>27.179</v>
      </c>
      <c r="F37" s="2">
        <v>1</v>
      </c>
      <c r="G37" s="2" t="s">
        <v>378</v>
      </c>
      <c r="H37" s="2">
        <v>13</v>
      </c>
      <c r="I37" s="2" t="s">
        <v>379</v>
      </c>
    </row>
    <row r="38" spans="1:9" ht="12.75">
      <c r="A38" s="2">
        <v>1920.6</v>
      </c>
      <c r="B38" s="2">
        <v>251.8</v>
      </c>
      <c r="C38" s="2">
        <v>27.3</v>
      </c>
      <c r="F38" s="2">
        <v>2</v>
      </c>
      <c r="G38" s="2" t="s">
        <v>387</v>
      </c>
      <c r="H38" s="2">
        <v>10</v>
      </c>
      <c r="I38" s="2" t="s">
        <v>353</v>
      </c>
    </row>
    <row r="39" spans="1:9" ht="12.75">
      <c r="A39" s="2">
        <v>1922.59</v>
      </c>
      <c r="B39" s="2">
        <v>252.6</v>
      </c>
      <c r="C39" s="2">
        <v>27.43</v>
      </c>
      <c r="F39" s="2">
        <v>3</v>
      </c>
      <c r="G39" s="2" t="s">
        <v>484</v>
      </c>
      <c r="H39" s="2">
        <v>6</v>
      </c>
      <c r="I39" s="2" t="s">
        <v>353</v>
      </c>
    </row>
    <row r="40" spans="1:9" ht="12.75">
      <c r="A40" s="2">
        <v>1925.624</v>
      </c>
      <c r="B40" s="2">
        <v>252.3</v>
      </c>
      <c r="C40" s="2">
        <v>27.02</v>
      </c>
      <c r="F40" s="2">
        <v>1</v>
      </c>
      <c r="G40" s="2" t="s">
        <v>77</v>
      </c>
      <c r="H40" s="2">
        <v>4</v>
      </c>
      <c r="I40" s="2" t="s">
        <v>353</v>
      </c>
    </row>
    <row r="41" spans="1:9" ht="12.75">
      <c r="A41" s="2">
        <v>1929.18</v>
      </c>
      <c r="B41" s="2">
        <v>251.9</v>
      </c>
      <c r="C41" s="2">
        <v>26.847</v>
      </c>
      <c r="F41" s="2">
        <v>1</v>
      </c>
      <c r="G41" s="2" t="s">
        <v>488</v>
      </c>
      <c r="H41" s="2">
        <v>6</v>
      </c>
      <c r="I41" s="2" t="s">
        <v>379</v>
      </c>
    </row>
    <row r="42" spans="1:9" ht="12.75">
      <c r="A42" s="2">
        <v>1931.68</v>
      </c>
      <c r="B42" s="2">
        <v>252</v>
      </c>
      <c r="C42" s="2">
        <v>26.89</v>
      </c>
      <c r="D42" s="2" t="s">
        <v>438</v>
      </c>
      <c r="E42" s="2" t="s">
        <v>445</v>
      </c>
      <c r="F42" s="2">
        <v>4</v>
      </c>
      <c r="G42" s="2" t="s">
        <v>490</v>
      </c>
      <c r="H42" s="2">
        <v>5</v>
      </c>
      <c r="I42" s="2" t="s">
        <v>353</v>
      </c>
    </row>
    <row r="43" spans="1:9" ht="12.75">
      <c r="A43" s="2">
        <v>1931.77</v>
      </c>
      <c r="B43" s="2">
        <v>252.8</v>
      </c>
      <c r="C43" s="2">
        <v>26.92</v>
      </c>
      <c r="F43" s="2">
        <v>2</v>
      </c>
      <c r="G43" s="2" t="s">
        <v>78</v>
      </c>
      <c r="H43" s="2">
        <v>5</v>
      </c>
      <c r="I43" s="2" t="s">
        <v>353</v>
      </c>
    </row>
    <row r="44" spans="1:9" ht="12.75">
      <c r="A44" s="2">
        <v>1936.47</v>
      </c>
      <c r="B44" s="2">
        <v>251.7</v>
      </c>
      <c r="C44" s="2">
        <v>26.961</v>
      </c>
      <c r="F44" s="2">
        <v>1</v>
      </c>
      <c r="G44" s="2" t="s">
        <v>79</v>
      </c>
      <c r="H44" s="2">
        <v>5</v>
      </c>
      <c r="I44" s="2" t="s">
        <v>379</v>
      </c>
    </row>
    <row r="45" spans="1:9" ht="12.75">
      <c r="A45" s="2">
        <v>1957.65</v>
      </c>
      <c r="B45" s="2">
        <v>251.6</v>
      </c>
      <c r="C45" s="2">
        <v>26.648</v>
      </c>
      <c r="F45" s="2">
        <v>1</v>
      </c>
      <c r="G45" s="2" t="s">
        <v>391</v>
      </c>
      <c r="H45" s="2">
        <v>6</v>
      </c>
      <c r="I45" s="2" t="s">
        <v>379</v>
      </c>
    </row>
    <row r="46" spans="1:9" ht="12.75">
      <c r="A46" s="2">
        <v>1980</v>
      </c>
      <c r="B46" s="2">
        <v>251</v>
      </c>
      <c r="C46" s="2">
        <v>27</v>
      </c>
      <c r="D46" s="2" t="s">
        <v>444</v>
      </c>
      <c r="E46" s="2" t="s">
        <v>367</v>
      </c>
      <c r="F46" s="2">
        <v>3</v>
      </c>
      <c r="G46" s="2" t="s">
        <v>400</v>
      </c>
      <c r="H46" s="2">
        <v>4</v>
      </c>
      <c r="I46" s="2" t="s">
        <v>353</v>
      </c>
    </row>
    <row r="47" spans="1:9" ht="12.75">
      <c r="A47" s="2">
        <v>1982.78</v>
      </c>
      <c r="B47" s="2">
        <v>251.5</v>
      </c>
      <c r="C47" s="2">
        <v>27.091</v>
      </c>
      <c r="F47" s="2">
        <v>6</v>
      </c>
      <c r="G47" s="2" t="s">
        <v>595</v>
      </c>
      <c r="H47" s="2">
        <v>8</v>
      </c>
      <c r="I47" s="2" t="s">
        <v>379</v>
      </c>
    </row>
    <row r="48" spans="1:9" ht="12.75">
      <c r="A48" s="2">
        <v>1983.729</v>
      </c>
      <c r="D48" s="2" t="s">
        <v>444</v>
      </c>
      <c r="E48" s="2" t="s">
        <v>435</v>
      </c>
      <c r="F48" s="2">
        <v>1</v>
      </c>
      <c r="G48" s="2" t="s">
        <v>539</v>
      </c>
      <c r="H48" s="2">
        <v>2</v>
      </c>
      <c r="I48" s="2" t="s">
        <v>353</v>
      </c>
    </row>
    <row r="49" spans="1:9" ht="12.75">
      <c r="A49" s="2">
        <v>1985.4</v>
      </c>
      <c r="B49" s="2">
        <v>251.5</v>
      </c>
      <c r="C49" s="2">
        <v>27.293</v>
      </c>
      <c r="F49" s="2">
        <v>4</v>
      </c>
      <c r="G49" s="2" t="s">
        <v>1177</v>
      </c>
      <c r="H49" s="2">
        <v>7</v>
      </c>
      <c r="I49" s="2" t="s">
        <v>384</v>
      </c>
    </row>
    <row r="50" spans="1:9" ht="12.75">
      <c r="A50" s="2">
        <v>1989.564</v>
      </c>
      <c r="B50" s="2">
        <v>252</v>
      </c>
      <c r="C50" s="2">
        <v>27.2</v>
      </c>
      <c r="F50" s="2">
        <v>1</v>
      </c>
      <c r="G50" s="2" t="s">
        <v>539</v>
      </c>
      <c r="H50" s="2">
        <v>4</v>
      </c>
      <c r="I50" s="2" t="s">
        <v>353</v>
      </c>
    </row>
    <row r="51" spans="1:12" ht="12.75">
      <c r="A51" s="5">
        <v>1991.25</v>
      </c>
      <c r="B51" s="5">
        <v>251.5</v>
      </c>
      <c r="C51" s="5">
        <v>27.17</v>
      </c>
      <c r="D51" s="5" t="s">
        <v>80</v>
      </c>
      <c r="E51" s="5" t="s">
        <v>81</v>
      </c>
      <c r="F51" s="5">
        <v>1</v>
      </c>
      <c r="G51" s="5" t="s">
        <v>405</v>
      </c>
      <c r="H51" s="5">
        <v>54</v>
      </c>
      <c r="I51" s="5" t="s">
        <v>406</v>
      </c>
      <c r="J51" s="5"/>
      <c r="K51" s="4"/>
      <c r="L51" s="4"/>
    </row>
    <row r="52" spans="1:9" ht="12.75">
      <c r="A52" s="2">
        <v>1991.78</v>
      </c>
      <c r="B52" s="2">
        <v>251.3</v>
      </c>
      <c r="C52" s="2">
        <v>27.113</v>
      </c>
      <c r="D52" s="2" t="s">
        <v>541</v>
      </c>
      <c r="E52" s="2" t="s">
        <v>403</v>
      </c>
      <c r="F52" s="2">
        <v>1</v>
      </c>
      <c r="G52" s="2" t="s">
        <v>543</v>
      </c>
      <c r="H52" s="2">
        <v>7</v>
      </c>
      <c r="I52" s="2" t="s">
        <v>406</v>
      </c>
    </row>
    <row r="53" spans="1:9" ht="12.75">
      <c r="A53" s="2">
        <v>1993.54</v>
      </c>
      <c r="B53" s="2">
        <v>252.4</v>
      </c>
      <c r="C53" s="2">
        <v>27.12</v>
      </c>
      <c r="F53" s="2">
        <v>1</v>
      </c>
      <c r="G53" s="2" t="s">
        <v>500</v>
      </c>
      <c r="H53" s="2">
        <v>10</v>
      </c>
      <c r="I53" s="2" t="s">
        <v>384</v>
      </c>
    </row>
    <row r="54" spans="1:9" ht="12.75">
      <c r="A54" s="2">
        <v>1993.55</v>
      </c>
      <c r="B54" s="2">
        <v>251</v>
      </c>
      <c r="C54" s="2">
        <v>27.24</v>
      </c>
      <c r="F54" s="2">
        <v>1</v>
      </c>
      <c r="G54" s="2" t="s">
        <v>539</v>
      </c>
      <c r="H54" s="2">
        <v>4</v>
      </c>
      <c r="I54" s="2" t="s">
        <v>353</v>
      </c>
    </row>
    <row r="55" spans="1:9" ht="12.75">
      <c r="A55" s="2">
        <v>1993.569</v>
      </c>
      <c r="B55" s="2">
        <v>251.7</v>
      </c>
      <c r="C55" s="2">
        <v>27.3</v>
      </c>
      <c r="F55" s="2">
        <v>1</v>
      </c>
      <c r="G55" s="2" t="s">
        <v>539</v>
      </c>
      <c r="H55" s="2">
        <v>4</v>
      </c>
      <c r="I55" s="2" t="s">
        <v>353</v>
      </c>
    </row>
    <row r="56" spans="1:9" ht="12.75">
      <c r="A56" s="2">
        <v>1993.572</v>
      </c>
      <c r="B56" s="2">
        <v>248.3</v>
      </c>
      <c r="C56" s="2">
        <v>27.11</v>
      </c>
      <c r="F56" s="2">
        <v>1</v>
      </c>
      <c r="G56" s="2" t="s">
        <v>539</v>
      </c>
      <c r="H56" s="2">
        <v>4</v>
      </c>
      <c r="I56" s="2" t="s">
        <v>353</v>
      </c>
    </row>
    <row r="57" spans="1:9" ht="12.75">
      <c r="A57" s="2">
        <v>1993.865</v>
      </c>
      <c r="B57" s="2">
        <v>252</v>
      </c>
      <c r="C57" s="2">
        <v>27.4</v>
      </c>
      <c r="F57" s="2">
        <v>1</v>
      </c>
      <c r="G57" s="2" t="s">
        <v>501</v>
      </c>
      <c r="H57" s="2">
        <v>4</v>
      </c>
      <c r="I57" s="2" t="s">
        <v>353</v>
      </c>
    </row>
    <row r="58" spans="1:9" ht="12.75">
      <c r="A58" s="2">
        <v>1994.523</v>
      </c>
      <c r="B58" s="2">
        <v>251</v>
      </c>
      <c r="C58" s="2">
        <v>27</v>
      </c>
      <c r="F58" s="2">
        <v>1</v>
      </c>
      <c r="G58" s="2" t="s">
        <v>501</v>
      </c>
      <c r="H58" s="2">
        <v>4</v>
      </c>
      <c r="I58" s="2" t="s">
        <v>353</v>
      </c>
    </row>
    <row r="59" spans="1:9" ht="12.75">
      <c r="A59" s="2">
        <v>1994.692</v>
      </c>
      <c r="B59" s="2">
        <v>252</v>
      </c>
      <c r="C59" s="2">
        <v>27.6</v>
      </c>
      <c r="F59" s="2">
        <v>1</v>
      </c>
      <c r="G59" s="2" t="s">
        <v>501</v>
      </c>
      <c r="H59" s="2">
        <v>4</v>
      </c>
      <c r="I59" s="2" t="s">
        <v>353</v>
      </c>
    </row>
    <row r="60" spans="1:10" ht="12.75">
      <c r="A60" s="2">
        <v>1999.83</v>
      </c>
      <c r="B60" s="2">
        <v>251.1</v>
      </c>
      <c r="C60" s="2">
        <v>26.97</v>
      </c>
      <c r="F60" s="2">
        <v>3</v>
      </c>
      <c r="G60" s="2" t="s">
        <v>546</v>
      </c>
      <c r="H60" s="2">
        <v>8</v>
      </c>
      <c r="I60" s="2" t="s">
        <v>384</v>
      </c>
      <c r="J60" s="2" t="s">
        <v>390</v>
      </c>
    </row>
    <row r="61" spans="1:10" ht="12.75">
      <c r="A61" s="2">
        <v>2000.67</v>
      </c>
      <c r="B61" s="2">
        <v>251.4</v>
      </c>
      <c r="C61" s="2">
        <v>27.16</v>
      </c>
      <c r="F61" s="2">
        <v>1</v>
      </c>
      <c r="G61" s="2" t="s">
        <v>410</v>
      </c>
      <c r="H61" s="2">
        <v>51</v>
      </c>
      <c r="I61" s="2" t="s">
        <v>411</v>
      </c>
      <c r="J61" s="2" t="s">
        <v>412</v>
      </c>
    </row>
    <row r="62" spans="1:10" ht="12.75">
      <c r="A62" s="2">
        <v>2002.49</v>
      </c>
      <c r="B62" s="2">
        <v>251.39</v>
      </c>
      <c r="C62" s="2">
        <v>27.16</v>
      </c>
      <c r="D62" s="2" t="s">
        <v>541</v>
      </c>
      <c r="E62" s="2" t="s">
        <v>403</v>
      </c>
      <c r="F62" s="2">
        <v>1</v>
      </c>
      <c r="G62" s="2" t="s">
        <v>2</v>
      </c>
      <c r="H62" s="2">
        <v>12</v>
      </c>
      <c r="I62" s="2" t="s">
        <v>411</v>
      </c>
      <c r="J62" s="2">
        <v>6</v>
      </c>
    </row>
    <row r="63" spans="1:9" ht="12.75">
      <c r="A63" s="2">
        <v>2002.736</v>
      </c>
      <c r="B63" s="2">
        <v>250.9</v>
      </c>
      <c r="C63" s="2">
        <v>27.05</v>
      </c>
      <c r="F63" s="2">
        <v>3</v>
      </c>
      <c r="G63" s="2" t="s">
        <v>551</v>
      </c>
      <c r="H63" s="2">
        <v>26</v>
      </c>
      <c r="I63" s="2" t="s">
        <v>358</v>
      </c>
    </row>
    <row r="66" spans="1:3" ht="12.75">
      <c r="A66" s="5" t="s">
        <v>415</v>
      </c>
      <c r="B66" s="3">
        <f>AVERAGE(B10:B50,B52:B63)</f>
        <v>251.97288461538457</v>
      </c>
      <c r="C66" s="3">
        <f>AVERAGE(C10:C50,C52:C63)</f>
        <v>27.422730769230764</v>
      </c>
    </row>
    <row r="67" spans="1:3" ht="12.75">
      <c r="A67" s="5"/>
      <c r="B67" s="3"/>
      <c r="C67" s="3"/>
    </row>
    <row r="68" spans="1:3" ht="12.75">
      <c r="A68" s="5" t="s">
        <v>553</v>
      </c>
      <c r="B68" s="3">
        <f>MEDIAN(B10:B50,B52:B63)</f>
        <v>252</v>
      </c>
      <c r="C68" s="3">
        <f>MEDIAN(C10:C50,C52:C63)</f>
        <v>27.16</v>
      </c>
    </row>
  </sheetData>
  <printOptions gridLines="1"/>
  <pageMargins left="0.15" right="0.12" top="0.26" bottom="0.82" header="0.17" footer="0.4921259845"/>
  <pageSetup orientation="portrait" paperSize="9" r:id="rId2"/>
  <headerFooter alignWithMargins="0">
    <oddFooter>&amp;R&amp;"Arial,Gras"&amp;8&amp;F  &amp;A  p&amp;P  &amp;D</oddFooter>
  </headerFooter>
  <drawing r:id="rId1"/>
</worksheet>
</file>

<file path=xl/worksheets/sheet28.xml><?xml version="1.0" encoding="utf-8"?>
<worksheet xmlns="http://schemas.openxmlformats.org/spreadsheetml/2006/main" xmlns:r="http://schemas.openxmlformats.org/officeDocument/2006/relationships">
  <dimension ref="A1:Q45"/>
  <sheetViews>
    <sheetView workbookViewId="0" topLeftCell="A1">
      <pane ySplit="3375" topLeftCell="BM37" activePane="bottomLeft" state="split"/>
      <selection pane="topLeft" activeCell="H48" sqref="H48"/>
      <selection pane="bottomLeft" activeCell="R72" sqref="R72"/>
    </sheetView>
  </sheetViews>
  <sheetFormatPr defaultColWidth="11.421875" defaultRowHeight="12.75"/>
  <cols>
    <col min="1" max="1" width="17.8515625" style="2" bestFit="1" customWidth="1"/>
    <col min="2" max="2" width="10.421875" style="2" bestFit="1" customWidth="1"/>
    <col min="3" max="3" width="9.421875" style="2" bestFit="1" customWidth="1"/>
    <col min="4" max="4" width="7.57421875" style="2" customWidth="1"/>
    <col min="5" max="5" width="6.57421875" style="2" bestFit="1" customWidth="1"/>
    <col min="6" max="6" width="3.00390625" style="2" bestFit="1" customWidth="1"/>
    <col min="7" max="7" width="15.421875" style="2" bestFit="1" customWidth="1"/>
    <col min="8" max="8" width="14.421875" style="2" customWidth="1"/>
    <col min="9" max="9" width="13.140625" style="2" bestFit="1" customWidth="1"/>
    <col min="10" max="10" width="6.57421875" style="2" bestFit="1" customWidth="1"/>
  </cols>
  <sheetData>
    <row r="1" spans="1:2" ht="12.75">
      <c r="A1" t="s">
        <v>603</v>
      </c>
      <c r="B1" t="s">
        <v>101</v>
      </c>
    </row>
    <row r="2" spans="1:2" ht="12.75">
      <c r="A2" t="s">
        <v>84</v>
      </c>
      <c r="B2"/>
    </row>
    <row r="3" spans="1:2" ht="12.75">
      <c r="A3" t="s">
        <v>85</v>
      </c>
      <c r="B3"/>
    </row>
    <row r="4" spans="1:2" ht="12.75">
      <c r="A4" t="s">
        <v>86</v>
      </c>
      <c r="B4"/>
    </row>
    <row r="5" ht="12.75">
      <c r="K5" t="s">
        <v>603</v>
      </c>
    </row>
    <row r="6" spans="1:8" ht="12.75">
      <c r="A6" t="s">
        <v>560</v>
      </c>
      <c r="H6" t="s">
        <v>102</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1831.55</v>
      </c>
      <c r="B10" s="2">
        <v>119</v>
      </c>
      <c r="C10" s="2">
        <v>26.22</v>
      </c>
      <c r="D10" s="2" t="s">
        <v>438</v>
      </c>
      <c r="E10" s="2" t="s">
        <v>366</v>
      </c>
      <c r="F10" s="2">
        <v>3</v>
      </c>
      <c r="G10" s="2" t="s">
        <v>368</v>
      </c>
      <c r="H10" s="2">
        <v>10</v>
      </c>
      <c r="I10" s="2" t="s">
        <v>353</v>
      </c>
    </row>
    <row r="11" spans="1:9" ht="12.75">
      <c r="A11" s="2">
        <v>1847.39</v>
      </c>
      <c r="B11" s="2">
        <v>118.3</v>
      </c>
      <c r="C11" s="2">
        <v>27.06</v>
      </c>
      <c r="F11" s="2">
        <v>1</v>
      </c>
      <c r="G11" s="2" t="s">
        <v>370</v>
      </c>
      <c r="H11" s="2">
        <v>10</v>
      </c>
      <c r="I11" s="2" t="s">
        <v>353</v>
      </c>
    </row>
    <row r="12" spans="1:9" ht="12.75">
      <c r="A12" s="2">
        <v>1866.29</v>
      </c>
      <c r="B12" s="2">
        <v>98.8</v>
      </c>
      <c r="C12" s="2">
        <v>26.98</v>
      </c>
      <c r="D12" s="2" t="s">
        <v>366</v>
      </c>
      <c r="E12" s="2" t="s">
        <v>95</v>
      </c>
      <c r="F12" s="2">
        <v>3</v>
      </c>
      <c r="G12" s="2" t="s">
        <v>373</v>
      </c>
      <c r="H12" s="2">
        <v>7</v>
      </c>
      <c r="I12" s="2" t="s">
        <v>353</v>
      </c>
    </row>
    <row r="13" spans="1:9" ht="12.75">
      <c r="A13" s="2">
        <v>1869.09</v>
      </c>
      <c r="B13" s="2">
        <v>118.3</v>
      </c>
      <c r="C13" s="2">
        <v>26.35</v>
      </c>
      <c r="D13" s="2" t="s">
        <v>510</v>
      </c>
      <c r="E13" s="2" t="s">
        <v>371</v>
      </c>
      <c r="F13" s="2">
        <v>4</v>
      </c>
      <c r="G13" s="2" t="s">
        <v>373</v>
      </c>
      <c r="H13" s="2">
        <v>7</v>
      </c>
      <c r="I13" s="2" t="s">
        <v>353</v>
      </c>
    </row>
    <row r="14" spans="1:9" ht="12.75">
      <c r="A14" s="2">
        <v>1889.55</v>
      </c>
      <c r="B14" s="2">
        <v>117.9</v>
      </c>
      <c r="C14" s="2">
        <v>26.36</v>
      </c>
      <c r="F14" s="2">
        <v>2</v>
      </c>
      <c r="G14" s="2" t="s">
        <v>516</v>
      </c>
      <c r="H14" s="2">
        <v>13</v>
      </c>
      <c r="I14" s="2" t="s">
        <v>393</v>
      </c>
    </row>
    <row r="15" spans="1:9" ht="12.75">
      <c r="A15" s="2">
        <v>1889.61</v>
      </c>
      <c r="B15" s="2">
        <v>117.5</v>
      </c>
      <c r="C15" s="2">
        <v>26.67</v>
      </c>
      <c r="D15" s="2" t="s">
        <v>463</v>
      </c>
      <c r="E15" s="2" t="s">
        <v>371</v>
      </c>
      <c r="F15" s="2">
        <v>1</v>
      </c>
      <c r="G15" s="2" t="s">
        <v>462</v>
      </c>
      <c r="H15" s="2">
        <v>6</v>
      </c>
      <c r="I15" s="2" t="s">
        <v>353</v>
      </c>
    </row>
    <row r="16" spans="1:9" ht="12.75">
      <c r="A16" s="2">
        <v>1894.61</v>
      </c>
      <c r="B16" s="2">
        <v>117.6</v>
      </c>
      <c r="C16" s="2">
        <v>26.36</v>
      </c>
      <c r="D16" s="2" t="s">
        <v>509</v>
      </c>
      <c r="E16" s="2" t="s">
        <v>439</v>
      </c>
      <c r="F16" s="2">
        <v>2</v>
      </c>
      <c r="G16" s="2" t="s">
        <v>462</v>
      </c>
      <c r="H16" s="2">
        <v>9</v>
      </c>
      <c r="I16" s="2" t="s">
        <v>353</v>
      </c>
    </row>
    <row r="17" spans="1:9" ht="12.75">
      <c r="A17" s="2">
        <v>1902.52</v>
      </c>
      <c r="B17" s="2">
        <v>118.1</v>
      </c>
      <c r="C17" s="2">
        <v>26.42</v>
      </c>
      <c r="F17" s="2">
        <v>2</v>
      </c>
      <c r="G17" s="2" t="s">
        <v>374</v>
      </c>
      <c r="H17" s="2">
        <v>12</v>
      </c>
      <c r="I17" s="2" t="s">
        <v>353</v>
      </c>
    </row>
    <row r="18" spans="1:9" ht="12.75">
      <c r="A18" s="2">
        <v>1904.58</v>
      </c>
      <c r="B18" s="2">
        <v>118.2</v>
      </c>
      <c r="C18" s="2">
        <v>26.104</v>
      </c>
      <c r="F18" s="2">
        <v>17</v>
      </c>
      <c r="G18" s="2" t="s">
        <v>1460</v>
      </c>
      <c r="H18" s="2">
        <v>6</v>
      </c>
      <c r="I18" s="2" t="s">
        <v>384</v>
      </c>
    </row>
    <row r="19" spans="1:9" ht="12.75">
      <c r="A19" s="2">
        <v>1912.78</v>
      </c>
      <c r="B19" s="2">
        <v>117.9</v>
      </c>
      <c r="C19" s="2">
        <v>26.31</v>
      </c>
      <c r="F19" s="2">
        <v>1</v>
      </c>
      <c r="G19" s="2" t="s">
        <v>43</v>
      </c>
      <c r="H19" s="2">
        <v>12</v>
      </c>
      <c r="I19" s="2" t="s">
        <v>353</v>
      </c>
    </row>
    <row r="20" spans="1:9" ht="12.75">
      <c r="A20" s="2">
        <v>1914.37</v>
      </c>
      <c r="B20" s="2">
        <v>117.4</v>
      </c>
      <c r="C20" s="2">
        <v>26.38</v>
      </c>
      <c r="F20" s="2">
        <v>2</v>
      </c>
      <c r="G20" s="6">
        <v>5480</v>
      </c>
      <c r="H20" s="2">
        <v>10</v>
      </c>
      <c r="I20" s="2" t="s">
        <v>353</v>
      </c>
    </row>
    <row r="21" spans="1:9" ht="12.75">
      <c r="A21" s="2">
        <v>1914.37</v>
      </c>
      <c r="B21" s="2">
        <v>116.9</v>
      </c>
      <c r="C21" s="2">
        <v>26.19</v>
      </c>
      <c r="F21" s="2">
        <v>2</v>
      </c>
      <c r="G21" s="2" t="s">
        <v>96</v>
      </c>
      <c r="H21" s="2">
        <v>10</v>
      </c>
      <c r="I21" s="2" t="s">
        <v>353</v>
      </c>
    </row>
    <row r="22" spans="1:9" ht="12.75">
      <c r="A22" s="2">
        <v>1914.74</v>
      </c>
      <c r="B22" s="2">
        <v>117.4</v>
      </c>
      <c r="C22" s="2">
        <v>26.33</v>
      </c>
      <c r="F22" s="2">
        <v>2</v>
      </c>
      <c r="G22" s="2" t="s">
        <v>382</v>
      </c>
      <c r="H22" s="2">
        <v>6</v>
      </c>
      <c r="I22" s="2" t="s">
        <v>353</v>
      </c>
    </row>
    <row r="23" spans="1:9" ht="12.75">
      <c r="A23" s="2">
        <v>1916.3</v>
      </c>
      <c r="B23" s="2">
        <v>118.3</v>
      </c>
      <c r="C23" s="2">
        <v>24.663</v>
      </c>
      <c r="F23" s="2">
        <v>1</v>
      </c>
      <c r="G23" s="2" t="s">
        <v>383</v>
      </c>
      <c r="H23" s="2">
        <v>8</v>
      </c>
      <c r="I23" s="2" t="s">
        <v>384</v>
      </c>
    </row>
    <row r="24" spans="1:9" ht="12.75">
      <c r="A24" s="2">
        <v>1919.6</v>
      </c>
      <c r="B24" s="2">
        <v>117.6</v>
      </c>
      <c r="C24" s="2">
        <v>26.27</v>
      </c>
      <c r="F24" s="2">
        <v>1</v>
      </c>
      <c r="G24" s="2" t="s">
        <v>481</v>
      </c>
      <c r="H24" s="2">
        <v>13</v>
      </c>
      <c r="I24" s="2" t="s">
        <v>353</v>
      </c>
    </row>
    <row r="25" spans="1:9" ht="12.75">
      <c r="A25" s="2">
        <v>1924.77</v>
      </c>
      <c r="B25" s="2">
        <v>118</v>
      </c>
      <c r="C25" s="2">
        <v>26.56</v>
      </c>
      <c r="F25" s="2">
        <v>1</v>
      </c>
      <c r="G25" s="2" t="s">
        <v>484</v>
      </c>
      <c r="H25" s="2">
        <v>6</v>
      </c>
      <c r="I25" s="2" t="s">
        <v>353</v>
      </c>
    </row>
    <row r="26" spans="1:9" ht="12.75">
      <c r="A26" s="2">
        <v>1925.62</v>
      </c>
      <c r="B26" s="2">
        <v>119.7</v>
      </c>
      <c r="C26" s="2">
        <v>26.42</v>
      </c>
      <c r="F26" s="2">
        <v>1</v>
      </c>
      <c r="G26" s="2" t="s">
        <v>77</v>
      </c>
      <c r="H26" s="2">
        <v>4</v>
      </c>
      <c r="I26" s="2" t="s">
        <v>353</v>
      </c>
    </row>
    <row r="27" spans="1:9" ht="12.75">
      <c r="A27" s="2">
        <v>1929.67</v>
      </c>
      <c r="B27" s="2">
        <v>116</v>
      </c>
      <c r="C27" s="2">
        <v>26.549</v>
      </c>
      <c r="F27" s="2">
        <v>1</v>
      </c>
      <c r="G27" s="2" t="s">
        <v>388</v>
      </c>
      <c r="H27" s="2">
        <v>6</v>
      </c>
      <c r="I27" s="2" t="s">
        <v>379</v>
      </c>
    </row>
    <row r="28" spans="1:9" ht="12.75">
      <c r="A28" s="2">
        <v>1946.76</v>
      </c>
      <c r="B28" s="2">
        <v>117.3</v>
      </c>
      <c r="C28" s="2">
        <v>26.017</v>
      </c>
      <c r="F28" s="2">
        <v>1</v>
      </c>
      <c r="G28" s="2" t="s">
        <v>389</v>
      </c>
      <c r="H28" s="2">
        <v>5</v>
      </c>
      <c r="I28" s="2" t="s">
        <v>379</v>
      </c>
    </row>
    <row r="29" spans="1:9" ht="12.75">
      <c r="A29" s="2">
        <v>1949.7</v>
      </c>
      <c r="B29" s="2">
        <v>117.06</v>
      </c>
      <c r="C29" s="2">
        <v>26.38</v>
      </c>
      <c r="D29" s="2" t="s">
        <v>438</v>
      </c>
      <c r="E29" s="2" t="s">
        <v>366</v>
      </c>
      <c r="F29" s="2">
        <v>1</v>
      </c>
      <c r="G29" s="2" t="s">
        <v>1738</v>
      </c>
      <c r="H29" s="2">
        <v>20</v>
      </c>
      <c r="I29" s="2" t="s">
        <v>393</v>
      </c>
    </row>
    <row r="30" spans="1:9" ht="12.75">
      <c r="A30" s="2">
        <v>1950.84</v>
      </c>
      <c r="B30" s="2">
        <v>119</v>
      </c>
      <c r="C30" s="2">
        <v>27.28</v>
      </c>
      <c r="D30" s="2" t="s">
        <v>438</v>
      </c>
      <c r="E30" s="2" t="s">
        <v>366</v>
      </c>
      <c r="F30" s="2">
        <v>1</v>
      </c>
      <c r="G30" s="2" t="s">
        <v>97</v>
      </c>
      <c r="H30" s="2">
        <v>5</v>
      </c>
      <c r="I30" s="2" t="s">
        <v>353</v>
      </c>
    </row>
    <row r="31" spans="1:9" ht="12.75">
      <c r="A31" s="2">
        <v>1956.73</v>
      </c>
      <c r="B31" s="2">
        <v>117.2</v>
      </c>
      <c r="C31" s="2">
        <v>26.185</v>
      </c>
      <c r="F31" s="2">
        <v>1</v>
      </c>
      <c r="G31" s="2" t="s">
        <v>391</v>
      </c>
      <c r="H31" s="2">
        <v>6</v>
      </c>
      <c r="I31" s="2" t="s">
        <v>379</v>
      </c>
    </row>
    <row r="32" spans="1:9" ht="12.75">
      <c r="A32" s="2">
        <v>1973</v>
      </c>
      <c r="B32" s="2">
        <v>117</v>
      </c>
      <c r="C32" s="2">
        <v>27</v>
      </c>
      <c r="D32" s="2" t="s">
        <v>662</v>
      </c>
      <c r="E32" s="2" t="s">
        <v>642</v>
      </c>
      <c r="F32" s="2">
        <v>3</v>
      </c>
      <c r="G32" s="2" t="s">
        <v>400</v>
      </c>
      <c r="H32" s="2">
        <v>3</v>
      </c>
      <c r="I32" s="2" t="s">
        <v>353</v>
      </c>
    </row>
    <row r="33" spans="1:9" ht="12.75">
      <c r="A33" s="2">
        <v>1980</v>
      </c>
      <c r="B33" s="2">
        <v>116</v>
      </c>
      <c r="C33" s="2">
        <v>27</v>
      </c>
      <c r="D33" s="2" t="s">
        <v>662</v>
      </c>
      <c r="E33" s="2" t="s">
        <v>367</v>
      </c>
      <c r="F33" s="2">
        <v>3</v>
      </c>
      <c r="G33" s="2" t="s">
        <v>400</v>
      </c>
      <c r="H33" s="2">
        <v>4</v>
      </c>
      <c r="I33" s="2" t="s">
        <v>353</v>
      </c>
    </row>
    <row r="34" spans="1:12" ht="12.75">
      <c r="A34" s="5">
        <v>1991.25</v>
      </c>
      <c r="B34" s="5">
        <v>117</v>
      </c>
      <c r="C34" s="5">
        <v>26.25</v>
      </c>
      <c r="D34" s="5" t="s">
        <v>837</v>
      </c>
      <c r="E34" s="5" t="s">
        <v>1387</v>
      </c>
      <c r="F34" s="5">
        <v>1</v>
      </c>
      <c r="G34" s="5" t="s">
        <v>405</v>
      </c>
      <c r="H34" s="5">
        <v>54</v>
      </c>
      <c r="I34" s="5" t="s">
        <v>406</v>
      </c>
      <c r="J34" s="5"/>
      <c r="K34" s="4"/>
      <c r="L34" s="4"/>
    </row>
    <row r="35" spans="1:9" ht="12.75">
      <c r="A35" s="2">
        <v>1991.43</v>
      </c>
      <c r="B35" s="2">
        <v>117</v>
      </c>
      <c r="C35" s="2">
        <v>26.26</v>
      </c>
      <c r="D35" s="2" t="s">
        <v>98</v>
      </c>
      <c r="E35" s="2" t="s">
        <v>99</v>
      </c>
      <c r="F35" s="2">
        <v>1</v>
      </c>
      <c r="G35" s="2" t="s">
        <v>499</v>
      </c>
      <c r="H35" s="2">
        <v>7</v>
      </c>
      <c r="I35" s="2" t="s">
        <v>406</v>
      </c>
    </row>
    <row r="36" spans="1:10" ht="12.75">
      <c r="A36" s="2">
        <v>1999.91</v>
      </c>
      <c r="B36" s="2">
        <v>117</v>
      </c>
      <c r="C36" s="2">
        <v>26.26</v>
      </c>
      <c r="F36" s="2">
        <v>1</v>
      </c>
      <c r="G36" s="2" t="s">
        <v>410</v>
      </c>
      <c r="H36" s="2">
        <v>51</v>
      </c>
      <c r="I36" s="2" t="s">
        <v>411</v>
      </c>
      <c r="J36" s="2" t="s">
        <v>412</v>
      </c>
    </row>
    <row r="37" spans="1:9" ht="12.75">
      <c r="A37" s="2">
        <v>2002.529</v>
      </c>
      <c r="B37" s="2">
        <v>117</v>
      </c>
      <c r="C37" s="2">
        <v>26.33</v>
      </c>
      <c r="F37" s="2">
        <v>1</v>
      </c>
      <c r="G37" s="2" t="s">
        <v>100</v>
      </c>
      <c r="H37" s="2">
        <v>8</v>
      </c>
      <c r="I37" s="2" t="s">
        <v>354</v>
      </c>
    </row>
    <row r="38" spans="1:9" ht="12.75">
      <c r="A38" s="2">
        <v>2002.7</v>
      </c>
      <c r="B38" s="2">
        <v>116.9</v>
      </c>
      <c r="C38" s="2">
        <v>25.95</v>
      </c>
      <c r="F38" s="2">
        <v>2</v>
      </c>
      <c r="G38" s="2" t="s">
        <v>551</v>
      </c>
      <c r="H38" s="2">
        <v>26</v>
      </c>
      <c r="I38" s="2" t="s">
        <v>358</v>
      </c>
    </row>
    <row r="39" spans="1:10" ht="12.75">
      <c r="A39" s="2">
        <v>2002.882</v>
      </c>
      <c r="B39" s="2">
        <v>116.65</v>
      </c>
      <c r="C39" s="2">
        <v>26.21</v>
      </c>
      <c r="D39" s="2" t="s">
        <v>98</v>
      </c>
      <c r="E39" s="2" t="s">
        <v>99</v>
      </c>
      <c r="F39" s="2">
        <v>1</v>
      </c>
      <c r="G39" s="2" t="s">
        <v>1191</v>
      </c>
      <c r="H39" s="2">
        <v>14</v>
      </c>
      <c r="I39" s="2" t="s">
        <v>411</v>
      </c>
      <c r="J39" s="2">
        <v>6</v>
      </c>
    </row>
    <row r="40" spans="1:9" ht="12.75">
      <c r="A40" s="2">
        <v>2003.629</v>
      </c>
      <c r="B40" s="2">
        <v>117.3</v>
      </c>
      <c r="C40" s="2">
        <v>25.83</v>
      </c>
      <c r="F40" s="2">
        <v>1</v>
      </c>
      <c r="G40" s="2" t="s">
        <v>552</v>
      </c>
      <c r="H40" s="2">
        <v>26</v>
      </c>
      <c r="I40" s="2" t="s">
        <v>358</v>
      </c>
    </row>
    <row r="43" spans="1:3" ht="12.75">
      <c r="A43" s="5" t="s">
        <v>415</v>
      </c>
      <c r="B43" s="3">
        <f>AVERAGE(B10:B33,B35:B40)</f>
        <v>116.9436666666667</v>
      </c>
      <c r="C43" s="3">
        <f>AVERAGE(C10:C33,C35:C40)</f>
        <v>26.36326666666667</v>
      </c>
    </row>
    <row r="44" spans="1:3" ht="12.75">
      <c r="A44" s="5"/>
      <c r="B44" s="3"/>
      <c r="C44" s="3"/>
    </row>
    <row r="45" spans="1:3" ht="12.75">
      <c r="A45" s="5" t="s">
        <v>553</v>
      </c>
      <c r="B45" s="3">
        <f>MEDIAN(B10:B33,B35:B40)</f>
        <v>117.4</v>
      </c>
      <c r="C45" s="3">
        <f>MEDIAN(C10:C33,C35:C40)</f>
        <v>26.34</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Q49"/>
  <sheetViews>
    <sheetView workbookViewId="0" topLeftCell="A1">
      <pane ySplit="3375" topLeftCell="BM34" activePane="bottomLeft" state="split"/>
      <selection pane="topLeft" activeCell="K9" sqref="K9"/>
      <selection pane="bottomLeft" activeCell="R69" sqref="R69"/>
    </sheetView>
  </sheetViews>
  <sheetFormatPr defaultColWidth="11.421875" defaultRowHeight="12.75"/>
  <cols>
    <col min="1" max="1" width="17.8515625" style="2" bestFit="1" customWidth="1"/>
    <col min="2" max="2" width="10.421875" style="2" bestFit="1" customWidth="1"/>
    <col min="3" max="3" width="9.421875" style="2" bestFit="1" customWidth="1"/>
    <col min="4" max="4" width="7.8515625" style="2" customWidth="1"/>
    <col min="5" max="5" width="6.57421875" style="2" bestFit="1" customWidth="1"/>
    <col min="6" max="6" width="2.00390625" style="2" bestFit="1" customWidth="1"/>
    <col min="7" max="7" width="14.28125" style="2" customWidth="1"/>
    <col min="8" max="8" width="13.8515625" style="2" customWidth="1"/>
    <col min="9" max="9" width="13.140625" style="2" bestFit="1" customWidth="1"/>
    <col min="10" max="10" width="6.57421875" style="2" bestFit="1" customWidth="1"/>
    <col min="17" max="17" width="21.57421875" style="0" customWidth="1"/>
  </cols>
  <sheetData>
    <row r="1" spans="1:2" ht="12.75">
      <c r="A1" t="s">
        <v>603</v>
      </c>
      <c r="B1" t="s">
        <v>114</v>
      </c>
    </row>
    <row r="2" spans="1:2" ht="12.75">
      <c r="A2" t="s">
        <v>84</v>
      </c>
      <c r="B2"/>
    </row>
    <row r="3" spans="1:2" ht="12.75">
      <c r="A3" t="s">
        <v>85</v>
      </c>
      <c r="B3"/>
    </row>
    <row r="4" spans="1:2" ht="12.75">
      <c r="A4" t="s">
        <v>87</v>
      </c>
      <c r="B4"/>
    </row>
    <row r="5" ht="12.75">
      <c r="K5" t="s">
        <v>603</v>
      </c>
    </row>
    <row r="6" spans="1:8" ht="12.75">
      <c r="A6" t="s">
        <v>560</v>
      </c>
      <c r="H6" t="s">
        <v>115</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1831.56</v>
      </c>
      <c r="B10" s="2">
        <v>32.9</v>
      </c>
      <c r="C10" s="2">
        <v>17.08</v>
      </c>
      <c r="D10" s="2" t="s">
        <v>371</v>
      </c>
      <c r="E10" s="2" t="s">
        <v>445</v>
      </c>
      <c r="F10" s="2">
        <v>3</v>
      </c>
      <c r="G10" s="2" t="s">
        <v>368</v>
      </c>
      <c r="H10" s="2">
        <v>10</v>
      </c>
      <c r="I10" s="2" t="s">
        <v>353</v>
      </c>
    </row>
    <row r="11" spans="1:9" ht="12.75">
      <c r="A11" s="2">
        <v>1844.9</v>
      </c>
      <c r="B11" s="2">
        <v>33.3</v>
      </c>
      <c r="C11" s="2">
        <v>17.44</v>
      </c>
      <c r="F11" s="2">
        <v>1</v>
      </c>
      <c r="G11" s="2" t="s">
        <v>668</v>
      </c>
      <c r="H11" s="2">
        <v>10</v>
      </c>
      <c r="I11" s="2" t="s">
        <v>353</v>
      </c>
    </row>
    <row r="12" spans="1:9" ht="12.75">
      <c r="A12" s="2">
        <v>1857.62</v>
      </c>
      <c r="B12" s="2">
        <v>32.2</v>
      </c>
      <c r="C12" s="2">
        <v>17.17</v>
      </c>
      <c r="D12" s="2" t="s">
        <v>434</v>
      </c>
      <c r="E12" s="2" t="s">
        <v>371</v>
      </c>
      <c r="F12" s="2">
        <v>1</v>
      </c>
      <c r="G12" s="2" t="s">
        <v>436</v>
      </c>
      <c r="H12" s="2">
        <v>5</v>
      </c>
      <c r="I12" s="2" t="s">
        <v>353</v>
      </c>
    </row>
    <row r="13" spans="1:9" ht="12.75">
      <c r="A13" s="2">
        <v>1859.79</v>
      </c>
      <c r="B13" s="2">
        <v>32</v>
      </c>
      <c r="C13" s="2">
        <v>16.74</v>
      </c>
      <c r="D13" s="2" t="s">
        <v>435</v>
      </c>
      <c r="E13" s="2" t="s">
        <v>435</v>
      </c>
      <c r="F13" s="2">
        <v>1</v>
      </c>
      <c r="G13" s="2" t="s">
        <v>440</v>
      </c>
      <c r="H13" s="2">
        <v>10</v>
      </c>
      <c r="I13" s="2" t="s">
        <v>353</v>
      </c>
    </row>
    <row r="14" spans="1:9" ht="12.75">
      <c r="A14" s="2">
        <v>1864.65</v>
      </c>
      <c r="B14" s="2">
        <v>32.6</v>
      </c>
      <c r="C14" s="2">
        <v>16.89</v>
      </c>
      <c r="E14" s="2" t="s">
        <v>522</v>
      </c>
      <c r="F14" s="2">
        <v>1</v>
      </c>
      <c r="G14" s="2" t="s">
        <v>1356</v>
      </c>
      <c r="H14" s="2">
        <v>8</v>
      </c>
      <c r="I14" s="2" t="s">
        <v>359</v>
      </c>
    </row>
    <row r="15" spans="1:9" ht="12.75">
      <c r="A15" s="2">
        <v>1867.96</v>
      </c>
      <c r="B15" s="2">
        <v>32.3</v>
      </c>
      <c r="C15" s="2">
        <v>17.09</v>
      </c>
      <c r="D15" s="2" t="s">
        <v>592</v>
      </c>
      <c r="E15" s="2" t="s">
        <v>445</v>
      </c>
      <c r="F15" s="2">
        <v>4</v>
      </c>
      <c r="G15" s="2" t="s">
        <v>373</v>
      </c>
      <c r="H15" s="2">
        <v>7</v>
      </c>
      <c r="I15" s="2" t="s">
        <v>353</v>
      </c>
    </row>
    <row r="16" spans="1:9" ht="12.75">
      <c r="A16" s="2">
        <v>1891.53</v>
      </c>
      <c r="B16" s="2">
        <v>32.1</v>
      </c>
      <c r="C16" s="2">
        <v>16.92</v>
      </c>
      <c r="F16" s="2">
        <v>2</v>
      </c>
      <c r="G16" s="2" t="s">
        <v>459</v>
      </c>
      <c r="H16" s="2">
        <v>9</v>
      </c>
      <c r="I16" s="2" t="s">
        <v>353</v>
      </c>
    </row>
    <row r="17" spans="1:9" ht="12.75">
      <c r="A17" s="2">
        <v>1894.69</v>
      </c>
      <c r="B17" s="2">
        <v>31.9</v>
      </c>
      <c r="C17" s="2">
        <v>17.22</v>
      </c>
      <c r="D17" s="2" t="s">
        <v>448</v>
      </c>
      <c r="E17" s="2" t="s">
        <v>445</v>
      </c>
      <c r="F17" s="2">
        <v>2</v>
      </c>
      <c r="G17" s="2" t="s">
        <v>462</v>
      </c>
      <c r="H17" s="2">
        <v>9</v>
      </c>
      <c r="I17" s="2" t="s">
        <v>353</v>
      </c>
    </row>
    <row r="18" spans="1:9" ht="12.75">
      <c r="A18" s="2">
        <v>1895.63</v>
      </c>
      <c r="B18" s="2">
        <v>31.9</v>
      </c>
      <c r="C18" s="2">
        <v>17.465</v>
      </c>
      <c r="F18" s="2">
        <v>1</v>
      </c>
      <c r="G18" s="2" t="s">
        <v>378</v>
      </c>
      <c r="H18" s="2">
        <v>13</v>
      </c>
      <c r="I18" s="2" t="s">
        <v>379</v>
      </c>
    </row>
    <row r="19" spans="1:10" ht="12.75">
      <c r="A19" s="2">
        <v>1896</v>
      </c>
      <c r="B19" s="2">
        <v>32.4</v>
      </c>
      <c r="C19" s="2">
        <v>17.28</v>
      </c>
      <c r="D19" s="2" t="s">
        <v>870</v>
      </c>
      <c r="E19" s="2" t="s">
        <v>1171</v>
      </c>
      <c r="F19" s="2">
        <v>2</v>
      </c>
      <c r="G19" s="2" t="s">
        <v>105</v>
      </c>
      <c r="H19" s="2">
        <v>13</v>
      </c>
      <c r="I19" s="2" t="s">
        <v>379</v>
      </c>
      <c r="J19" s="2" t="s">
        <v>406</v>
      </c>
    </row>
    <row r="20" spans="1:9" ht="12.75">
      <c r="A20" s="2">
        <v>1896.54</v>
      </c>
      <c r="B20" s="2">
        <v>31.9</v>
      </c>
      <c r="C20" s="2">
        <v>17.338</v>
      </c>
      <c r="F20" s="2">
        <v>1</v>
      </c>
      <c r="G20" s="2" t="s">
        <v>378</v>
      </c>
      <c r="H20" s="2">
        <v>13</v>
      </c>
      <c r="I20" s="2" t="s">
        <v>379</v>
      </c>
    </row>
    <row r="21" spans="1:9" ht="12.75">
      <c r="A21" s="2">
        <v>1901.57</v>
      </c>
      <c r="B21" s="2">
        <v>32.3</v>
      </c>
      <c r="C21" s="2">
        <v>17.22</v>
      </c>
      <c r="E21" s="2" t="s">
        <v>106</v>
      </c>
      <c r="F21" s="2">
        <v>2</v>
      </c>
      <c r="G21" s="2" t="s">
        <v>375</v>
      </c>
      <c r="H21" s="2">
        <v>17</v>
      </c>
      <c r="I21" s="2" t="s">
        <v>354</v>
      </c>
    </row>
    <row r="22" spans="1:9" ht="12.75">
      <c r="A22" s="2">
        <v>1902.65</v>
      </c>
      <c r="B22" s="2">
        <v>32.4</v>
      </c>
      <c r="C22" s="2">
        <v>17.22</v>
      </c>
      <c r="F22" s="2">
        <v>2</v>
      </c>
      <c r="G22" s="2" t="s">
        <v>374</v>
      </c>
      <c r="H22" s="2">
        <v>12</v>
      </c>
      <c r="I22" s="2" t="s">
        <v>353</v>
      </c>
    </row>
    <row r="23" spans="1:9" ht="12.75">
      <c r="A23" s="2">
        <v>1904.9</v>
      </c>
      <c r="B23" s="2">
        <v>32.3</v>
      </c>
      <c r="C23" s="2">
        <v>17.32</v>
      </c>
      <c r="F23" s="2">
        <v>1</v>
      </c>
      <c r="G23" s="2" t="s">
        <v>107</v>
      </c>
      <c r="H23" s="2">
        <v>28</v>
      </c>
      <c r="I23" s="2" t="s">
        <v>353</v>
      </c>
    </row>
    <row r="24" spans="1:9" ht="12.75">
      <c r="A24" s="2">
        <v>1905.669</v>
      </c>
      <c r="B24" s="2">
        <v>31.7</v>
      </c>
      <c r="C24" s="2">
        <v>17.18</v>
      </c>
      <c r="F24" s="2">
        <v>3</v>
      </c>
      <c r="G24" s="2" t="s">
        <v>1299</v>
      </c>
      <c r="H24" s="2">
        <v>12</v>
      </c>
      <c r="I24" s="2" t="s">
        <v>353</v>
      </c>
    </row>
    <row r="25" spans="1:9" ht="12.75">
      <c r="A25" s="2">
        <v>1905.68</v>
      </c>
      <c r="B25" s="2">
        <v>32.9</v>
      </c>
      <c r="C25" s="2">
        <v>17.42</v>
      </c>
      <c r="F25" s="2">
        <v>1</v>
      </c>
      <c r="G25" s="2" t="s">
        <v>108</v>
      </c>
      <c r="H25" s="2">
        <v>28</v>
      </c>
      <c r="I25" s="2" t="s">
        <v>353</v>
      </c>
    </row>
    <row r="26" spans="1:9" ht="12.75">
      <c r="A26" s="2">
        <v>1912.78</v>
      </c>
      <c r="B26" s="2">
        <v>32</v>
      </c>
      <c r="C26" s="2">
        <v>17.32</v>
      </c>
      <c r="F26" s="2">
        <v>1</v>
      </c>
      <c r="G26" s="2" t="s">
        <v>43</v>
      </c>
      <c r="H26" s="2">
        <v>12</v>
      </c>
      <c r="I26" s="2" t="s">
        <v>353</v>
      </c>
    </row>
    <row r="27" spans="1:9" ht="12.75">
      <c r="A27" s="2">
        <v>1914.15</v>
      </c>
      <c r="B27" s="2">
        <v>30.5</v>
      </c>
      <c r="C27" s="2">
        <v>17.176</v>
      </c>
      <c r="F27" s="2">
        <v>1</v>
      </c>
      <c r="G27" s="2" t="s">
        <v>383</v>
      </c>
      <c r="H27" s="2">
        <v>8</v>
      </c>
      <c r="I27" s="2" t="s">
        <v>384</v>
      </c>
    </row>
    <row r="28" spans="1:9" ht="12.75">
      <c r="A28" s="2">
        <v>1915.6</v>
      </c>
      <c r="B28" s="2">
        <v>32.5</v>
      </c>
      <c r="C28" s="2">
        <v>17.13</v>
      </c>
      <c r="F28" s="2">
        <v>2</v>
      </c>
      <c r="G28" s="2" t="s">
        <v>382</v>
      </c>
      <c r="H28" s="2">
        <v>6</v>
      </c>
      <c r="I28" s="2" t="s">
        <v>353</v>
      </c>
    </row>
    <row r="29" spans="1:10" ht="12.75">
      <c r="A29" s="2">
        <v>1923.68</v>
      </c>
      <c r="B29" s="2">
        <v>31.9</v>
      </c>
      <c r="C29" s="2">
        <v>17.14</v>
      </c>
      <c r="D29" s="2" t="s">
        <v>371</v>
      </c>
      <c r="E29" s="2" t="s">
        <v>445</v>
      </c>
      <c r="F29" s="2">
        <v>8</v>
      </c>
      <c r="G29" s="2" t="s">
        <v>109</v>
      </c>
      <c r="H29" s="2">
        <v>12</v>
      </c>
      <c r="I29" s="2" t="s">
        <v>353</v>
      </c>
      <c r="J29" s="2" t="s">
        <v>433</v>
      </c>
    </row>
    <row r="30" spans="1:9" ht="12.75">
      <c r="A30" s="2">
        <v>1924.7</v>
      </c>
      <c r="B30" s="2">
        <v>32.1</v>
      </c>
      <c r="C30" s="2">
        <v>16.872</v>
      </c>
      <c r="F30" s="2">
        <v>2</v>
      </c>
      <c r="G30" s="2" t="s">
        <v>594</v>
      </c>
      <c r="H30" s="2">
        <v>6</v>
      </c>
      <c r="I30" s="2" t="s">
        <v>384</v>
      </c>
    </row>
    <row r="31" spans="1:9" ht="12.75">
      <c r="A31" s="2">
        <v>1925.52</v>
      </c>
      <c r="B31" s="2">
        <v>32.2</v>
      </c>
      <c r="C31" s="2">
        <v>17.68</v>
      </c>
      <c r="F31" s="2">
        <v>1</v>
      </c>
      <c r="G31" s="2" t="s">
        <v>110</v>
      </c>
      <c r="H31" s="2">
        <v>8</v>
      </c>
      <c r="I31" s="2" t="s">
        <v>353</v>
      </c>
    </row>
    <row r="32" spans="1:9" ht="12.75">
      <c r="A32" s="2">
        <v>1929.65</v>
      </c>
      <c r="B32" s="2">
        <v>32.4</v>
      </c>
      <c r="C32" s="2">
        <v>16.894</v>
      </c>
      <c r="F32" s="2">
        <v>1</v>
      </c>
      <c r="G32" s="2" t="s">
        <v>388</v>
      </c>
      <c r="H32" s="2">
        <v>6</v>
      </c>
      <c r="I32" s="2" t="s">
        <v>379</v>
      </c>
    </row>
    <row r="33" spans="1:9" ht="12.75">
      <c r="A33" s="2">
        <v>1929.82</v>
      </c>
      <c r="B33" s="2">
        <v>32.9</v>
      </c>
      <c r="C33" s="2">
        <v>17.257</v>
      </c>
      <c r="F33" s="2">
        <v>1</v>
      </c>
      <c r="G33" s="2" t="s">
        <v>378</v>
      </c>
      <c r="H33" s="2">
        <v>8</v>
      </c>
      <c r="I33" s="2" t="s">
        <v>379</v>
      </c>
    </row>
    <row r="34" spans="1:9" ht="12.75">
      <c r="A34" s="2">
        <v>1933.85</v>
      </c>
      <c r="B34" s="2">
        <v>31.1</v>
      </c>
      <c r="C34" s="2">
        <v>17.591</v>
      </c>
      <c r="F34" s="2">
        <v>1</v>
      </c>
      <c r="G34" s="2" t="s">
        <v>378</v>
      </c>
      <c r="H34" s="2">
        <v>8</v>
      </c>
      <c r="I34" s="2" t="s">
        <v>379</v>
      </c>
    </row>
    <row r="35" spans="1:9" ht="12.75">
      <c r="A35" s="2">
        <v>1949.65</v>
      </c>
      <c r="B35" s="2">
        <v>31.83</v>
      </c>
      <c r="C35" s="2">
        <v>17.21</v>
      </c>
      <c r="D35" s="2" t="s">
        <v>371</v>
      </c>
      <c r="E35" s="2" t="s">
        <v>445</v>
      </c>
      <c r="F35" s="2">
        <v>1</v>
      </c>
      <c r="G35" s="2" t="s">
        <v>1738</v>
      </c>
      <c r="H35" s="2">
        <v>20</v>
      </c>
      <c r="I35" s="2" t="s">
        <v>393</v>
      </c>
    </row>
    <row r="36" spans="1:9" ht="12.75">
      <c r="A36" s="2">
        <v>1951.63</v>
      </c>
      <c r="B36" s="2">
        <v>32.7</v>
      </c>
      <c r="C36" s="2">
        <v>16.83</v>
      </c>
      <c r="D36" s="2" t="s">
        <v>371</v>
      </c>
      <c r="E36" s="2" t="s">
        <v>445</v>
      </c>
      <c r="F36" s="2">
        <v>1</v>
      </c>
      <c r="G36" s="2" t="s">
        <v>215</v>
      </c>
      <c r="H36" s="2">
        <v>20</v>
      </c>
      <c r="I36" s="2" t="s">
        <v>393</v>
      </c>
    </row>
    <row r="37" spans="1:9" ht="12.75">
      <c r="A37" s="2">
        <v>1957.54</v>
      </c>
      <c r="B37" s="2">
        <v>30</v>
      </c>
      <c r="C37" s="2">
        <v>16.974</v>
      </c>
      <c r="F37" s="2">
        <v>1</v>
      </c>
      <c r="G37" s="2" t="s">
        <v>391</v>
      </c>
      <c r="H37" s="2">
        <v>6</v>
      </c>
      <c r="I37" s="2" t="s">
        <v>379</v>
      </c>
    </row>
    <row r="38" spans="1:9" ht="12.75">
      <c r="A38" s="2">
        <v>1960.71</v>
      </c>
      <c r="B38" s="2">
        <v>31.68</v>
      </c>
      <c r="C38" s="2">
        <v>17.167</v>
      </c>
      <c r="F38" s="2">
        <v>1</v>
      </c>
      <c r="G38" s="2" t="s">
        <v>392</v>
      </c>
      <c r="H38" s="2">
        <v>26</v>
      </c>
      <c r="I38" s="2" t="s">
        <v>393</v>
      </c>
    </row>
    <row r="39" spans="1:9" ht="12.75">
      <c r="A39" s="2">
        <v>1961.693</v>
      </c>
      <c r="B39" s="2">
        <v>31.65</v>
      </c>
      <c r="C39" s="2">
        <v>17.171</v>
      </c>
      <c r="F39" s="2">
        <v>1</v>
      </c>
      <c r="G39" s="2" t="s">
        <v>392</v>
      </c>
      <c r="H39" s="2">
        <v>26</v>
      </c>
      <c r="I39" s="2" t="s">
        <v>393</v>
      </c>
    </row>
    <row r="40" spans="1:9" ht="12.75">
      <c r="A40" s="2">
        <v>1980</v>
      </c>
      <c r="B40" s="2">
        <v>32</v>
      </c>
      <c r="C40" s="2">
        <v>17</v>
      </c>
      <c r="D40" s="2" t="s">
        <v>398</v>
      </c>
      <c r="E40" s="2" t="s">
        <v>474</v>
      </c>
      <c r="F40" s="2">
        <v>3</v>
      </c>
      <c r="G40" s="2" t="s">
        <v>400</v>
      </c>
      <c r="H40" s="2">
        <v>4</v>
      </c>
      <c r="I40" s="2" t="s">
        <v>353</v>
      </c>
    </row>
    <row r="41" spans="1:12" ht="12.75">
      <c r="A41" s="5">
        <v>1991.25</v>
      </c>
      <c r="B41" s="5">
        <v>31.4</v>
      </c>
      <c r="C41" s="5">
        <v>17.17</v>
      </c>
      <c r="D41" s="5" t="s">
        <v>111</v>
      </c>
      <c r="E41" s="5" t="s">
        <v>112</v>
      </c>
      <c r="F41" s="5">
        <v>1</v>
      </c>
      <c r="G41" s="5" t="s">
        <v>405</v>
      </c>
      <c r="H41" s="5">
        <v>54</v>
      </c>
      <c r="I41" s="5" t="s">
        <v>406</v>
      </c>
      <c r="J41" s="5"/>
      <c r="K41" s="4"/>
      <c r="L41" s="4"/>
    </row>
    <row r="42" spans="1:9" ht="12.75">
      <c r="A42" s="2">
        <v>1991.68</v>
      </c>
      <c r="B42" s="2">
        <v>31.4</v>
      </c>
      <c r="C42" s="2">
        <v>17.169</v>
      </c>
      <c r="D42" s="2" t="s">
        <v>1231</v>
      </c>
      <c r="E42" s="2" t="s">
        <v>1387</v>
      </c>
      <c r="F42" s="2">
        <v>1</v>
      </c>
      <c r="G42" s="2" t="s">
        <v>409</v>
      </c>
      <c r="H42" s="2">
        <v>7</v>
      </c>
      <c r="I42" s="2" t="s">
        <v>406</v>
      </c>
    </row>
    <row r="43" spans="1:10" ht="12.75">
      <c r="A43" s="2">
        <v>1998.47</v>
      </c>
      <c r="B43" s="2">
        <v>31.4</v>
      </c>
      <c r="C43" s="2">
        <v>17.17</v>
      </c>
      <c r="F43" s="2">
        <v>1</v>
      </c>
      <c r="G43" s="2" t="s">
        <v>410</v>
      </c>
      <c r="H43" s="2">
        <v>51</v>
      </c>
      <c r="I43" s="2" t="s">
        <v>411</v>
      </c>
      <c r="J43" s="2" t="s">
        <v>412</v>
      </c>
    </row>
    <row r="44" spans="1:9" ht="12.75">
      <c r="A44" s="2">
        <v>2002.877</v>
      </c>
      <c r="B44" s="2">
        <v>31</v>
      </c>
      <c r="C44" s="2">
        <v>17.28</v>
      </c>
      <c r="F44" s="2">
        <v>1</v>
      </c>
      <c r="G44" s="2" t="s">
        <v>113</v>
      </c>
      <c r="H44" s="2">
        <v>8</v>
      </c>
      <c r="I44" s="2" t="s">
        <v>354</v>
      </c>
    </row>
    <row r="47" spans="1:3" ht="12.75">
      <c r="A47" s="5" t="s">
        <v>415</v>
      </c>
      <c r="B47" s="3">
        <f>AVERAGE(B10:B40,B42:B44)</f>
        <v>32.01058823529412</v>
      </c>
      <c r="C47" s="3">
        <f>AVERAGE(C10:C40,C42:C44)</f>
        <v>17.177176470588233</v>
      </c>
    </row>
    <row r="48" spans="1:3" ht="12.75">
      <c r="A48" s="5"/>
      <c r="B48" s="3"/>
      <c r="C48" s="3"/>
    </row>
    <row r="49" spans="1:3" ht="12.75">
      <c r="A49" s="5" t="s">
        <v>553</v>
      </c>
      <c r="B49" s="3">
        <f>MEDIAN(B10:B40,B42:B44)</f>
        <v>32.05</v>
      </c>
      <c r="C49" s="3">
        <f>MEDIAN(C10:C40,C42:C44)</f>
        <v>17.173499999999997</v>
      </c>
    </row>
  </sheetData>
  <printOptions gridLines="1"/>
  <pageMargins left="0.15" right="0.12" top="0.28" bottom="0.8" header="0.17" footer="0.4921259845"/>
  <pageSetup orientation="portrait" paperSize="9" r:id="rId2"/>
  <headerFooter alignWithMargins="0">
    <oddFooter>&amp;R&amp;"Arial,Gras"&amp;8&amp;F  &amp;A  p&amp;P  &amp;D</oddFooter>
  </headerFooter>
  <drawing r:id="rId1"/>
</worksheet>
</file>

<file path=xl/worksheets/sheet3.xml><?xml version="1.0" encoding="utf-8"?>
<worksheet xmlns="http://schemas.openxmlformats.org/spreadsheetml/2006/main" xmlns:r="http://schemas.openxmlformats.org/officeDocument/2006/relationships">
  <dimension ref="A1:Q51"/>
  <sheetViews>
    <sheetView workbookViewId="0" topLeftCell="A1">
      <pane ySplit="3375" topLeftCell="BM34" activePane="bottomLeft" state="split"/>
      <selection pane="topLeft" activeCell="K9" sqref="K9"/>
      <selection pane="bottomLeft" activeCell="S69" sqref="S69"/>
    </sheetView>
  </sheetViews>
  <sheetFormatPr defaultColWidth="11.421875" defaultRowHeight="12.75"/>
  <cols>
    <col min="1" max="1" width="17.140625" style="0" customWidth="1"/>
    <col min="2" max="2" width="11.140625" style="0" bestFit="1" customWidth="1"/>
    <col min="3" max="3" width="9.421875" style="0" bestFit="1" customWidth="1"/>
    <col min="4" max="4" width="7.140625" style="0" bestFit="1" customWidth="1"/>
    <col min="5" max="5" width="7.421875" style="0" bestFit="1" customWidth="1"/>
    <col min="6" max="6" width="2.00390625" style="0" bestFit="1" customWidth="1"/>
    <col min="7" max="7" width="13.7109375" style="0" customWidth="1"/>
    <col min="8" max="8" width="12.8515625" style="0" customWidth="1"/>
    <col min="9" max="9" width="12.421875" style="0" customWidth="1"/>
    <col min="10" max="10" width="8.00390625" style="0" customWidth="1"/>
    <col min="17" max="17" width="13.57421875" style="0" customWidth="1"/>
    <col min="18" max="18" width="17.7109375" style="0" customWidth="1"/>
  </cols>
  <sheetData>
    <row r="1" spans="1:4" s="4" customFormat="1" ht="12.75">
      <c r="A1" s="4" t="s">
        <v>566</v>
      </c>
      <c r="B1" s="4" t="s">
        <v>559</v>
      </c>
      <c r="D1" s="4" t="s">
        <v>565</v>
      </c>
    </row>
    <row r="2" spans="1:10" ht="12.75">
      <c r="A2" t="s">
        <v>288</v>
      </c>
      <c r="B2" s="2" t="s">
        <v>927</v>
      </c>
      <c r="C2" t="s">
        <v>1050</v>
      </c>
      <c r="F2" s="17"/>
      <c r="I2" s="17"/>
      <c r="J2" s="17"/>
    </row>
    <row r="3" spans="1:10" ht="12.75">
      <c r="A3" t="s">
        <v>926</v>
      </c>
      <c r="B3" s="2" t="s">
        <v>929</v>
      </c>
      <c r="D3" s="12" t="s">
        <v>1046</v>
      </c>
      <c r="E3" s="12" t="s">
        <v>1047</v>
      </c>
      <c r="F3" s="17"/>
      <c r="I3" s="17"/>
      <c r="J3" s="17"/>
    </row>
    <row r="4" spans="1:10" ht="12.75">
      <c r="A4" s="7" t="s">
        <v>930</v>
      </c>
      <c r="B4" s="2" t="s">
        <v>928</v>
      </c>
      <c r="D4" s="13" t="s">
        <v>1048</v>
      </c>
      <c r="E4" s="13" t="s">
        <v>1049</v>
      </c>
      <c r="F4" s="17"/>
      <c r="I4" s="17"/>
      <c r="J4" s="17"/>
    </row>
    <row r="6" spans="1:8" ht="12.75">
      <c r="A6" t="s">
        <v>1051</v>
      </c>
      <c r="H6" t="s">
        <v>564</v>
      </c>
    </row>
    <row r="7" ht="12.75">
      <c r="A7" t="s">
        <v>1050</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10" ht="12.75">
      <c r="A10" s="2">
        <v>1831.8</v>
      </c>
      <c r="B10" s="2">
        <v>143.8</v>
      </c>
      <c r="C10" s="2">
        <v>16.63</v>
      </c>
      <c r="D10" s="2" t="s">
        <v>366</v>
      </c>
      <c r="E10" s="2" t="s">
        <v>367</v>
      </c>
      <c r="F10" s="2">
        <v>3</v>
      </c>
      <c r="G10" s="2" t="s">
        <v>368</v>
      </c>
      <c r="H10" s="2">
        <v>10</v>
      </c>
      <c r="I10" s="2" t="s">
        <v>353</v>
      </c>
      <c r="J10" s="2"/>
    </row>
    <row r="11" spans="1:10" ht="12.75">
      <c r="A11" s="2">
        <v>1845.08</v>
      </c>
      <c r="B11" s="2">
        <v>144</v>
      </c>
      <c r="C11" s="2">
        <v>17.47</v>
      </c>
      <c r="D11" s="2"/>
      <c r="E11" s="2"/>
      <c r="F11" s="2">
        <v>1</v>
      </c>
      <c r="G11" s="2" t="s">
        <v>370</v>
      </c>
      <c r="H11" s="2">
        <v>10</v>
      </c>
      <c r="I11" s="2" t="s">
        <v>353</v>
      </c>
      <c r="J11" s="2"/>
    </row>
    <row r="12" spans="1:10" ht="12.75">
      <c r="A12" s="2">
        <v>1864.38</v>
      </c>
      <c r="B12" s="2">
        <v>144.4</v>
      </c>
      <c r="C12" s="2">
        <v>16.94</v>
      </c>
      <c r="D12" s="2" t="s">
        <v>371</v>
      </c>
      <c r="E12" s="2" t="s">
        <v>372</v>
      </c>
      <c r="F12" s="2">
        <v>3</v>
      </c>
      <c r="G12" s="2" t="s">
        <v>373</v>
      </c>
      <c r="H12" s="2">
        <v>7</v>
      </c>
      <c r="I12" s="2" t="s">
        <v>353</v>
      </c>
      <c r="J12" s="2"/>
    </row>
    <row r="13" spans="1:10" ht="12.75">
      <c r="A13" s="2">
        <v>1902.5</v>
      </c>
      <c r="B13" s="2">
        <v>144.4</v>
      </c>
      <c r="C13" s="2">
        <v>17.08</v>
      </c>
      <c r="D13" s="2"/>
      <c r="E13" s="2"/>
      <c r="F13" s="2">
        <v>2</v>
      </c>
      <c r="G13" s="2" t="s">
        <v>374</v>
      </c>
      <c r="H13" s="2">
        <v>12</v>
      </c>
      <c r="I13" s="2" t="s">
        <v>353</v>
      </c>
      <c r="J13" s="2"/>
    </row>
    <row r="14" spans="1:10" ht="12.75">
      <c r="A14" s="2">
        <v>1904.06</v>
      </c>
      <c r="B14" s="2">
        <v>145.4</v>
      </c>
      <c r="C14" s="2">
        <v>17.25</v>
      </c>
      <c r="D14" s="2"/>
      <c r="E14" s="2"/>
      <c r="F14" s="2">
        <v>1</v>
      </c>
      <c r="G14" s="2" t="s">
        <v>375</v>
      </c>
      <c r="H14" s="2">
        <v>17</v>
      </c>
      <c r="I14" s="2" t="s">
        <v>354</v>
      </c>
      <c r="J14" s="2"/>
    </row>
    <row r="15" spans="1:10" ht="12.75">
      <c r="A15" s="2">
        <v>1906.79</v>
      </c>
      <c r="B15" s="2">
        <v>144.9</v>
      </c>
      <c r="C15" s="2">
        <v>17</v>
      </c>
      <c r="D15" s="2"/>
      <c r="E15" s="2"/>
      <c r="F15" s="2">
        <v>3</v>
      </c>
      <c r="G15" s="2" t="s">
        <v>376</v>
      </c>
      <c r="H15" s="2">
        <v>18</v>
      </c>
      <c r="I15" s="2" t="s">
        <v>353</v>
      </c>
      <c r="J15" s="2"/>
    </row>
    <row r="16" spans="1:10" ht="12.75">
      <c r="A16" s="2">
        <v>1906.9</v>
      </c>
      <c r="B16" s="2">
        <v>143.4</v>
      </c>
      <c r="C16" s="2">
        <v>17.579</v>
      </c>
      <c r="D16" s="2"/>
      <c r="E16" s="2"/>
      <c r="F16" s="2">
        <v>1</v>
      </c>
      <c r="G16" s="2" t="s">
        <v>378</v>
      </c>
      <c r="H16" s="2">
        <v>13</v>
      </c>
      <c r="I16" s="2" t="s">
        <v>379</v>
      </c>
      <c r="J16" s="2"/>
    </row>
    <row r="17" spans="1:10" ht="12.75">
      <c r="A17" s="2">
        <v>1908.81</v>
      </c>
      <c r="B17" s="2">
        <v>145</v>
      </c>
      <c r="C17" s="2">
        <v>16.93</v>
      </c>
      <c r="D17" s="2" t="s">
        <v>366</v>
      </c>
      <c r="E17" s="2" t="s">
        <v>367</v>
      </c>
      <c r="F17" s="2">
        <v>3</v>
      </c>
      <c r="G17" s="2" t="s">
        <v>381</v>
      </c>
      <c r="H17" s="2">
        <v>40</v>
      </c>
      <c r="I17" s="2" t="s">
        <v>353</v>
      </c>
      <c r="J17" s="2"/>
    </row>
    <row r="18" spans="1:10" ht="12.75">
      <c r="A18" s="2">
        <v>1909.75</v>
      </c>
      <c r="B18" s="2">
        <v>144.5</v>
      </c>
      <c r="C18" s="2">
        <v>16.96</v>
      </c>
      <c r="D18" s="2" t="s">
        <v>366</v>
      </c>
      <c r="E18" s="2" t="s">
        <v>367</v>
      </c>
      <c r="F18" s="2">
        <v>3</v>
      </c>
      <c r="G18" s="2" t="s">
        <v>381</v>
      </c>
      <c r="H18" s="2">
        <v>40</v>
      </c>
      <c r="I18" s="2" t="s">
        <v>353</v>
      </c>
      <c r="J18" s="2"/>
    </row>
    <row r="19" spans="1:10" ht="12.75">
      <c r="A19" s="2">
        <v>1910.9</v>
      </c>
      <c r="B19" s="2">
        <v>145.7</v>
      </c>
      <c r="C19" s="2">
        <v>16.489</v>
      </c>
      <c r="D19" s="2"/>
      <c r="E19" s="2"/>
      <c r="F19" s="2">
        <v>1</v>
      </c>
      <c r="G19" s="2" t="s">
        <v>378</v>
      </c>
      <c r="H19" s="2">
        <v>13</v>
      </c>
      <c r="I19" s="2" t="s">
        <v>379</v>
      </c>
      <c r="J19" s="2"/>
    </row>
    <row r="20" spans="1:10" ht="12.75">
      <c r="A20" s="2">
        <v>1914.68</v>
      </c>
      <c r="B20" s="2">
        <v>144.6</v>
      </c>
      <c r="C20" s="2">
        <v>17.45</v>
      </c>
      <c r="D20" s="2"/>
      <c r="E20" s="2"/>
      <c r="F20" s="2">
        <v>2</v>
      </c>
      <c r="G20" s="2" t="s">
        <v>382</v>
      </c>
      <c r="H20" s="2">
        <v>6</v>
      </c>
      <c r="I20" s="2" t="s">
        <v>353</v>
      </c>
      <c r="J20" s="2"/>
    </row>
    <row r="21" spans="1:10" ht="12.75">
      <c r="A21" s="2">
        <v>1914.87</v>
      </c>
      <c r="B21" s="2">
        <v>143</v>
      </c>
      <c r="C21" s="2">
        <v>16.886</v>
      </c>
      <c r="D21" s="2"/>
      <c r="E21" s="2"/>
      <c r="F21" s="2">
        <v>1</v>
      </c>
      <c r="G21" s="2" t="s">
        <v>378</v>
      </c>
      <c r="H21" s="2">
        <v>13</v>
      </c>
      <c r="I21" s="2" t="s">
        <v>379</v>
      </c>
      <c r="J21" s="2"/>
    </row>
    <row r="22" spans="1:10" ht="12.75">
      <c r="A22" s="2">
        <v>1916.3</v>
      </c>
      <c r="B22" s="2">
        <v>143.1</v>
      </c>
      <c r="C22" s="2">
        <v>17.758</v>
      </c>
      <c r="D22" s="2"/>
      <c r="E22" s="2"/>
      <c r="F22" s="2">
        <v>1</v>
      </c>
      <c r="G22" s="2" t="s">
        <v>383</v>
      </c>
      <c r="H22" s="2">
        <v>8</v>
      </c>
      <c r="I22" s="2" t="s">
        <v>384</v>
      </c>
      <c r="J22" s="2"/>
    </row>
    <row r="23" spans="1:10" ht="12.75">
      <c r="A23" s="2">
        <v>1920.98</v>
      </c>
      <c r="B23" s="2">
        <v>144.5</v>
      </c>
      <c r="C23" s="2">
        <v>16.03</v>
      </c>
      <c r="D23" s="2"/>
      <c r="E23" s="2"/>
      <c r="F23" s="2">
        <v>1</v>
      </c>
      <c r="G23" s="2" t="s">
        <v>385</v>
      </c>
      <c r="H23" s="2">
        <v>10</v>
      </c>
      <c r="I23" s="2" t="s">
        <v>353</v>
      </c>
      <c r="J23" s="2"/>
    </row>
    <row r="24" spans="1:10" ht="12.75">
      <c r="A24" s="2">
        <v>1920.98</v>
      </c>
      <c r="B24" s="2">
        <v>143.9</v>
      </c>
      <c r="C24" s="2">
        <v>16.62</v>
      </c>
      <c r="D24" s="2"/>
      <c r="E24" s="2"/>
      <c r="F24" s="2">
        <v>1</v>
      </c>
      <c r="G24" s="2" t="s">
        <v>386</v>
      </c>
      <c r="H24" s="2">
        <v>10</v>
      </c>
      <c r="I24" s="2" t="s">
        <v>353</v>
      </c>
      <c r="J24" s="2"/>
    </row>
    <row r="25" spans="1:10" ht="12.75">
      <c r="A25" s="2">
        <v>1920.98</v>
      </c>
      <c r="B25" s="2">
        <v>144.6</v>
      </c>
      <c r="C25" s="2">
        <v>16.68</v>
      </c>
      <c r="D25" s="2"/>
      <c r="E25" s="2"/>
      <c r="F25" s="2">
        <v>1</v>
      </c>
      <c r="G25" s="2" t="s">
        <v>387</v>
      </c>
      <c r="H25" s="2">
        <v>10</v>
      </c>
      <c r="I25" s="2" t="s">
        <v>353</v>
      </c>
      <c r="J25" s="2"/>
    </row>
    <row r="26" spans="1:10" ht="12.75">
      <c r="A26" s="2">
        <v>1929.81</v>
      </c>
      <c r="B26" s="2">
        <v>143.9</v>
      </c>
      <c r="C26" s="2">
        <v>16.997</v>
      </c>
      <c r="D26" s="2"/>
      <c r="E26" s="2"/>
      <c r="F26" s="2">
        <v>1</v>
      </c>
      <c r="G26" s="2" t="s">
        <v>388</v>
      </c>
      <c r="H26" s="2">
        <v>6</v>
      </c>
      <c r="I26" s="2" t="s">
        <v>379</v>
      </c>
      <c r="J26" s="2"/>
    </row>
    <row r="27" spans="1:10" ht="12.75">
      <c r="A27" s="2">
        <v>1946.87</v>
      </c>
      <c r="B27" s="2">
        <v>143.4</v>
      </c>
      <c r="C27" s="2">
        <v>16.743</v>
      </c>
      <c r="D27" s="2"/>
      <c r="E27" s="2"/>
      <c r="F27" s="2">
        <v>1</v>
      </c>
      <c r="G27" s="2" t="s">
        <v>389</v>
      </c>
      <c r="H27" s="2">
        <v>5</v>
      </c>
      <c r="I27" s="2" t="s">
        <v>379</v>
      </c>
      <c r="J27" s="2" t="s">
        <v>390</v>
      </c>
    </row>
    <row r="28" spans="1:10" ht="12.75">
      <c r="A28" s="2">
        <v>1956.72</v>
      </c>
      <c r="B28" s="2">
        <v>144.2</v>
      </c>
      <c r="C28" s="2">
        <v>16.738</v>
      </c>
      <c r="D28" s="2"/>
      <c r="E28" s="2"/>
      <c r="F28" s="2">
        <v>1</v>
      </c>
      <c r="G28" s="2" t="s">
        <v>391</v>
      </c>
      <c r="H28" s="2">
        <v>6</v>
      </c>
      <c r="I28" s="2" t="s">
        <v>379</v>
      </c>
      <c r="J28" s="2" t="s">
        <v>390</v>
      </c>
    </row>
    <row r="29" spans="1:10" ht="12.75">
      <c r="A29" s="2">
        <v>1960.716</v>
      </c>
      <c r="B29" s="2">
        <v>144.36</v>
      </c>
      <c r="C29" s="2">
        <v>16.918</v>
      </c>
      <c r="D29" s="2"/>
      <c r="E29" s="2"/>
      <c r="F29" s="2">
        <v>1</v>
      </c>
      <c r="G29" s="2" t="s">
        <v>392</v>
      </c>
      <c r="H29" s="2">
        <v>26</v>
      </c>
      <c r="I29" s="2" t="s">
        <v>393</v>
      </c>
      <c r="J29" s="2"/>
    </row>
    <row r="30" spans="1:10" ht="12.75">
      <c r="A30" s="2">
        <v>1960.718</v>
      </c>
      <c r="B30" s="2">
        <v>144.48</v>
      </c>
      <c r="C30" s="2">
        <v>16.967</v>
      </c>
      <c r="D30" s="2"/>
      <c r="E30" s="2"/>
      <c r="F30" s="2">
        <v>1</v>
      </c>
      <c r="G30" s="2" t="s">
        <v>392</v>
      </c>
      <c r="H30" s="2">
        <v>26</v>
      </c>
      <c r="I30" s="2" t="s">
        <v>393</v>
      </c>
      <c r="J30" s="2"/>
    </row>
    <row r="31" spans="1:10" ht="12.75">
      <c r="A31" s="2">
        <v>1961.75</v>
      </c>
      <c r="B31" s="2">
        <v>144.39</v>
      </c>
      <c r="C31" s="2">
        <v>16.947</v>
      </c>
      <c r="D31" s="2"/>
      <c r="E31" s="2"/>
      <c r="F31" s="2">
        <v>1</v>
      </c>
      <c r="G31" s="2" t="s">
        <v>392</v>
      </c>
      <c r="H31" s="2">
        <v>26</v>
      </c>
      <c r="I31" s="2" t="s">
        <v>393</v>
      </c>
      <c r="J31" s="2"/>
    </row>
    <row r="32" spans="1:10" ht="12.75">
      <c r="A32" s="2">
        <v>1961.799</v>
      </c>
      <c r="B32" s="2">
        <v>144.38</v>
      </c>
      <c r="C32" s="2">
        <v>16.933</v>
      </c>
      <c r="D32" s="2"/>
      <c r="E32" s="2"/>
      <c r="F32" s="2">
        <v>1</v>
      </c>
      <c r="G32" s="2" t="s">
        <v>394</v>
      </c>
      <c r="H32" s="2">
        <v>24</v>
      </c>
      <c r="I32" s="2" t="s">
        <v>393</v>
      </c>
      <c r="J32" s="2"/>
    </row>
    <row r="33" spans="1:10" ht="12.75">
      <c r="A33" s="2">
        <v>1961.801</v>
      </c>
      <c r="B33" s="2">
        <v>144.37</v>
      </c>
      <c r="C33" s="2">
        <v>16.954</v>
      </c>
      <c r="D33" s="2"/>
      <c r="E33" s="2"/>
      <c r="F33" s="2">
        <v>1</v>
      </c>
      <c r="G33" s="2" t="s">
        <v>394</v>
      </c>
      <c r="H33" s="2">
        <v>24</v>
      </c>
      <c r="I33" s="2" t="s">
        <v>393</v>
      </c>
      <c r="J33" s="2"/>
    </row>
    <row r="34" spans="1:10" ht="12.75">
      <c r="A34" s="2">
        <v>1961.956</v>
      </c>
      <c r="B34" s="2">
        <v>144.36</v>
      </c>
      <c r="C34" s="2">
        <v>16.956</v>
      </c>
      <c r="D34" s="2"/>
      <c r="E34" s="2"/>
      <c r="F34" s="2">
        <v>1</v>
      </c>
      <c r="G34" s="2" t="s">
        <v>392</v>
      </c>
      <c r="H34" s="2">
        <v>26</v>
      </c>
      <c r="I34" s="2" t="s">
        <v>393</v>
      </c>
      <c r="J34" s="2"/>
    </row>
    <row r="35" spans="1:10" ht="12.75">
      <c r="A35" s="2">
        <v>1966.85</v>
      </c>
      <c r="B35" s="2">
        <v>144.8</v>
      </c>
      <c r="C35" s="2">
        <v>16.78</v>
      </c>
      <c r="D35" s="2"/>
      <c r="E35" s="2"/>
      <c r="F35" s="2">
        <v>1</v>
      </c>
      <c r="G35" s="2" t="s">
        <v>395</v>
      </c>
      <c r="H35" s="2">
        <v>8</v>
      </c>
      <c r="I35" s="2" t="s">
        <v>353</v>
      </c>
      <c r="J35" s="2"/>
    </row>
    <row r="36" spans="1:10" ht="12.75">
      <c r="A36" s="2">
        <v>1967.8</v>
      </c>
      <c r="B36" s="2">
        <v>144.1</v>
      </c>
      <c r="C36" s="2">
        <v>16.58</v>
      </c>
      <c r="D36" s="2"/>
      <c r="E36" s="2"/>
      <c r="F36" s="2">
        <v>1</v>
      </c>
      <c r="G36" s="2" t="s">
        <v>395</v>
      </c>
      <c r="H36" s="2">
        <v>8</v>
      </c>
      <c r="I36" s="2" t="s">
        <v>353</v>
      </c>
      <c r="J36" s="2"/>
    </row>
    <row r="37" spans="1:10" ht="12.75">
      <c r="A37" s="2">
        <v>1967.807</v>
      </c>
      <c r="B37" s="2">
        <v>144.33</v>
      </c>
      <c r="C37" s="2">
        <v>16.944</v>
      </c>
      <c r="D37" s="2"/>
      <c r="E37" s="2"/>
      <c r="F37" s="2">
        <v>1</v>
      </c>
      <c r="G37" s="2" t="s">
        <v>396</v>
      </c>
      <c r="H37" s="2">
        <v>26</v>
      </c>
      <c r="I37" s="2" t="s">
        <v>393</v>
      </c>
      <c r="J37" s="2"/>
    </row>
    <row r="38" spans="1:10" ht="12.75">
      <c r="A38" s="2">
        <v>1967.821</v>
      </c>
      <c r="B38" s="2">
        <v>144.29</v>
      </c>
      <c r="C38" s="2">
        <v>16.932</v>
      </c>
      <c r="D38" s="2"/>
      <c r="E38" s="2"/>
      <c r="F38" s="2">
        <v>1</v>
      </c>
      <c r="G38" s="2" t="s">
        <v>396</v>
      </c>
      <c r="H38" s="2">
        <v>26</v>
      </c>
      <c r="I38" s="2" t="s">
        <v>393</v>
      </c>
      <c r="J38" s="2"/>
    </row>
    <row r="39" spans="1:10" ht="12.75">
      <c r="A39" s="2">
        <v>1967.935</v>
      </c>
      <c r="B39" s="2">
        <v>144.29</v>
      </c>
      <c r="C39" s="2">
        <v>16.938</v>
      </c>
      <c r="D39" s="2"/>
      <c r="E39" s="2"/>
      <c r="F39" s="2">
        <v>1</v>
      </c>
      <c r="G39" s="2" t="s">
        <v>396</v>
      </c>
      <c r="H39" s="2">
        <v>26</v>
      </c>
      <c r="I39" s="2" t="s">
        <v>393</v>
      </c>
      <c r="J39" s="2"/>
    </row>
    <row r="40" spans="1:10" ht="12.75">
      <c r="A40" s="2">
        <v>1969.78</v>
      </c>
      <c r="B40" s="2">
        <v>144.4</v>
      </c>
      <c r="C40" s="2">
        <v>16.8</v>
      </c>
      <c r="D40" s="2"/>
      <c r="E40" s="2"/>
      <c r="F40" s="2">
        <v>1</v>
      </c>
      <c r="G40" s="2" t="s">
        <v>395</v>
      </c>
      <c r="H40" s="2">
        <v>8</v>
      </c>
      <c r="I40" s="2" t="s">
        <v>353</v>
      </c>
      <c r="J40" s="2"/>
    </row>
    <row r="41" spans="1:10" ht="12.75">
      <c r="A41" s="2">
        <v>1973</v>
      </c>
      <c r="B41" s="2">
        <v>143</v>
      </c>
      <c r="C41" s="2">
        <v>17</v>
      </c>
      <c r="D41" s="2" t="s">
        <v>398</v>
      </c>
      <c r="E41" s="2" t="s">
        <v>399</v>
      </c>
      <c r="F41" s="2">
        <v>3</v>
      </c>
      <c r="G41" s="2" t="s">
        <v>400</v>
      </c>
      <c r="H41" s="2">
        <v>3</v>
      </c>
      <c r="I41" s="2" t="s">
        <v>353</v>
      </c>
      <c r="J41" s="2"/>
    </row>
    <row r="42" spans="1:10" ht="12.75">
      <c r="A42" s="2">
        <v>1980</v>
      </c>
      <c r="B42" s="2">
        <v>143</v>
      </c>
      <c r="C42" s="2">
        <v>17</v>
      </c>
      <c r="D42" s="2" t="s">
        <v>398</v>
      </c>
      <c r="E42" s="2" t="s">
        <v>399</v>
      </c>
      <c r="F42" s="2">
        <v>3</v>
      </c>
      <c r="G42" s="2" t="s">
        <v>400</v>
      </c>
      <c r="H42" s="2">
        <v>4</v>
      </c>
      <c r="I42" s="2" t="s">
        <v>353</v>
      </c>
      <c r="J42" s="2"/>
    </row>
    <row r="43" spans="1:10" s="4" customFormat="1" ht="12.75">
      <c r="A43" s="5">
        <v>1991.25</v>
      </c>
      <c r="B43" s="5">
        <v>144.2</v>
      </c>
      <c r="C43" s="5">
        <v>16.93</v>
      </c>
      <c r="D43" s="5" t="s">
        <v>403</v>
      </c>
      <c r="E43" s="5" t="s">
        <v>404</v>
      </c>
      <c r="F43" s="5">
        <v>1</v>
      </c>
      <c r="G43" s="5" t="s">
        <v>405</v>
      </c>
      <c r="H43" s="5">
        <v>54</v>
      </c>
      <c r="I43" s="5" t="s">
        <v>406</v>
      </c>
      <c r="J43" s="5"/>
    </row>
    <row r="44" spans="1:10" ht="12.75">
      <c r="A44" s="2">
        <v>1991.63</v>
      </c>
      <c r="B44" s="2">
        <v>144.4</v>
      </c>
      <c r="C44" s="2">
        <v>16.941</v>
      </c>
      <c r="D44" s="2" t="s">
        <v>356</v>
      </c>
      <c r="E44" s="2" t="s">
        <v>408</v>
      </c>
      <c r="F44" s="2">
        <v>1</v>
      </c>
      <c r="G44" s="2" t="s">
        <v>409</v>
      </c>
      <c r="H44" s="2">
        <v>7</v>
      </c>
      <c r="I44" s="2" t="s">
        <v>406</v>
      </c>
      <c r="J44" s="2"/>
    </row>
    <row r="45" spans="1:10" ht="12.75">
      <c r="A45" s="2">
        <v>2000.03</v>
      </c>
      <c r="B45" s="2">
        <v>144.3</v>
      </c>
      <c r="C45" s="2">
        <v>16.94</v>
      </c>
      <c r="D45" s="2"/>
      <c r="E45" s="2"/>
      <c r="F45" s="2">
        <v>1</v>
      </c>
      <c r="G45" s="2" t="s">
        <v>410</v>
      </c>
      <c r="H45" s="2">
        <v>51</v>
      </c>
      <c r="I45" s="2" t="s">
        <v>411</v>
      </c>
      <c r="J45" s="2" t="s">
        <v>412</v>
      </c>
    </row>
    <row r="46" spans="1:10" ht="12.75">
      <c r="A46" s="2">
        <v>2003.737</v>
      </c>
      <c r="B46" s="2">
        <v>144.1</v>
      </c>
      <c r="C46" s="2">
        <v>16.79</v>
      </c>
      <c r="D46" s="2"/>
      <c r="E46" s="2"/>
      <c r="F46" s="2">
        <v>1</v>
      </c>
      <c r="G46" s="2" t="s">
        <v>414</v>
      </c>
      <c r="H46" s="2">
        <v>9</v>
      </c>
      <c r="I46" s="2" t="s">
        <v>411</v>
      </c>
      <c r="J46" s="2"/>
    </row>
    <row r="49" spans="1:3" ht="12.75">
      <c r="A49" s="4" t="s">
        <v>415</v>
      </c>
      <c r="B49" s="9">
        <f>AVERAGE(B10:B42,B44:B46)</f>
        <v>144.22361111111113</v>
      </c>
      <c r="C49" s="9">
        <f>AVERAGE(C10:C42,C44:C46)</f>
        <v>16.931944444444447</v>
      </c>
    </row>
    <row r="50" spans="1:3" ht="12.75">
      <c r="A50" s="4"/>
      <c r="B50" s="9"/>
      <c r="C50" s="9"/>
    </row>
    <row r="51" spans="1:3" ht="12.75">
      <c r="A51" s="4" t="s">
        <v>553</v>
      </c>
      <c r="B51" s="9">
        <f>MEDIAN(B10:B42,B44:B46)</f>
        <v>144.36</v>
      </c>
      <c r="C51" s="9">
        <f>MEDIAN(C10:C42,C44:C46)</f>
        <v>16.94</v>
      </c>
    </row>
  </sheetData>
  <printOptions gridLines="1" horizontalCentered="1"/>
  <pageMargins left="0.15748031496062992" right="0.1968503937007874" top="0.3937007874015748" bottom="0.7086614173228347" header="0.11811023622047245" footer="0.5511811023622047"/>
  <pageSetup orientation="portrait" paperSize="9" r:id="rId2"/>
  <headerFooter alignWithMargins="0">
    <oddFooter>&amp;R&amp;"Arial,Gras"&amp;8&amp;F  &amp;A  page &amp;P  &amp;D</oddFooter>
  </headerFooter>
  <drawing r:id="rId1"/>
</worksheet>
</file>

<file path=xl/worksheets/sheet30.xml><?xml version="1.0" encoding="utf-8"?>
<worksheet xmlns="http://schemas.openxmlformats.org/spreadsheetml/2006/main" xmlns:r="http://schemas.openxmlformats.org/officeDocument/2006/relationships">
  <dimension ref="A1:Q83"/>
  <sheetViews>
    <sheetView workbookViewId="0" topLeftCell="A1">
      <pane ySplit="3375" topLeftCell="BM66" activePane="bottomLeft" state="split"/>
      <selection pane="topLeft" activeCell="K9" sqref="K9"/>
      <selection pane="bottomLeft" activeCell="R101" sqref="R101"/>
    </sheetView>
  </sheetViews>
  <sheetFormatPr defaultColWidth="11.421875" defaultRowHeight="12.75"/>
  <cols>
    <col min="1" max="1" width="17.8515625" style="2" bestFit="1" customWidth="1"/>
    <col min="2" max="2" width="10.00390625" style="2" customWidth="1"/>
    <col min="3" max="3" width="7.8515625" style="2" customWidth="1"/>
    <col min="4" max="4" width="7.57421875" style="2" customWidth="1"/>
    <col min="5" max="5" width="6.57421875" style="2" bestFit="1" customWidth="1"/>
    <col min="6" max="6" width="2.00390625" style="2" bestFit="1" customWidth="1"/>
    <col min="7" max="7" width="15.140625" style="2" customWidth="1"/>
    <col min="8" max="8" width="14.140625" style="2" customWidth="1"/>
    <col min="9" max="9" width="13.140625" style="2" bestFit="1" customWidth="1"/>
    <col min="10" max="10" width="6.57421875" style="2" bestFit="1" customWidth="1"/>
    <col min="16" max="16" width="21.140625" style="0" customWidth="1"/>
  </cols>
  <sheetData>
    <row r="1" spans="1:2" ht="12.75">
      <c r="A1" t="s">
        <v>603</v>
      </c>
      <c r="B1" t="s">
        <v>130</v>
      </c>
    </row>
    <row r="2" spans="1:2" ht="12.75">
      <c r="A2" t="s">
        <v>84</v>
      </c>
      <c r="B2"/>
    </row>
    <row r="3" spans="1:2" ht="12.75">
      <c r="A3" t="s">
        <v>85</v>
      </c>
      <c r="B3"/>
    </row>
    <row r="4" spans="1:2" ht="12.75">
      <c r="A4" t="s">
        <v>88</v>
      </c>
      <c r="B4"/>
    </row>
    <row r="5" ht="12.75">
      <c r="K5" t="s">
        <v>603</v>
      </c>
    </row>
    <row r="6" ht="12.75">
      <c r="A6" t="s">
        <v>560</v>
      </c>
    </row>
    <row r="7" ht="12.75">
      <c r="A7" t="s">
        <v>131</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1820.92</v>
      </c>
      <c r="B10" s="2">
        <v>297.8</v>
      </c>
      <c r="F10" s="2">
        <v>1</v>
      </c>
      <c r="G10" s="2" t="s">
        <v>368</v>
      </c>
      <c r="H10" s="2">
        <v>4</v>
      </c>
      <c r="I10" s="2" t="s">
        <v>353</v>
      </c>
    </row>
    <row r="11" spans="1:9" ht="12.75">
      <c r="A11" s="2">
        <v>1825.17</v>
      </c>
      <c r="B11" s="2">
        <v>300.9</v>
      </c>
      <c r="C11" s="2">
        <v>17.69</v>
      </c>
      <c r="F11" s="2">
        <v>4</v>
      </c>
      <c r="G11" s="2" t="s">
        <v>778</v>
      </c>
      <c r="H11" s="2">
        <v>5</v>
      </c>
      <c r="I11" s="2" t="s">
        <v>353</v>
      </c>
    </row>
    <row r="12" spans="1:9" ht="12.75">
      <c r="A12" s="2">
        <v>1830.17</v>
      </c>
      <c r="B12" s="2">
        <v>300.8</v>
      </c>
      <c r="C12" s="2">
        <v>17.83</v>
      </c>
      <c r="D12" s="2" t="s">
        <v>438</v>
      </c>
      <c r="E12" s="2" t="s">
        <v>434</v>
      </c>
      <c r="F12" s="2">
        <v>3</v>
      </c>
      <c r="G12" s="2" t="s">
        <v>368</v>
      </c>
      <c r="H12" s="2">
        <v>10</v>
      </c>
      <c r="I12" s="2" t="s">
        <v>353</v>
      </c>
    </row>
    <row r="13" spans="1:9" ht="12.75">
      <c r="A13" s="2">
        <v>1842.81</v>
      </c>
      <c r="B13" s="2">
        <v>299.5</v>
      </c>
      <c r="C13" s="2">
        <v>17.73</v>
      </c>
      <c r="D13" s="2" t="s">
        <v>510</v>
      </c>
      <c r="E13" s="2" t="s">
        <v>467</v>
      </c>
      <c r="F13" s="2">
        <v>3</v>
      </c>
      <c r="G13" s="2" t="s">
        <v>118</v>
      </c>
      <c r="H13" s="2">
        <v>12</v>
      </c>
      <c r="I13" s="2" t="s">
        <v>353</v>
      </c>
    </row>
    <row r="14" spans="1:9" ht="12.75">
      <c r="A14" s="2">
        <v>1843.6</v>
      </c>
      <c r="B14" s="2">
        <v>301.3</v>
      </c>
      <c r="C14" s="2">
        <v>17.76</v>
      </c>
      <c r="F14" s="2">
        <v>1</v>
      </c>
      <c r="G14" s="2" t="s">
        <v>427</v>
      </c>
      <c r="H14" s="2">
        <v>10</v>
      </c>
      <c r="I14" s="2" t="s">
        <v>353</v>
      </c>
    </row>
    <row r="15" spans="1:9" ht="12.75">
      <c r="A15" s="2">
        <v>1851.01</v>
      </c>
      <c r="B15" s="2">
        <v>300.9</v>
      </c>
      <c r="C15" s="2">
        <v>17.86</v>
      </c>
      <c r="F15" s="2">
        <v>1</v>
      </c>
      <c r="G15" s="2" t="s">
        <v>431</v>
      </c>
      <c r="H15" s="2">
        <v>10</v>
      </c>
      <c r="I15" s="2" t="s">
        <v>353</v>
      </c>
    </row>
    <row r="16" spans="1:9" ht="12.75">
      <c r="A16" s="2">
        <v>1852.25</v>
      </c>
      <c r="B16" s="2">
        <v>300.6</v>
      </c>
      <c r="C16" s="2">
        <v>17.65</v>
      </c>
      <c r="F16" s="2">
        <v>5</v>
      </c>
      <c r="G16" s="2" t="s">
        <v>431</v>
      </c>
      <c r="H16" s="2">
        <v>10</v>
      </c>
      <c r="I16" s="2" t="s">
        <v>353</v>
      </c>
    </row>
    <row r="17" spans="1:9" ht="12.75">
      <c r="A17" s="2">
        <v>1857.59</v>
      </c>
      <c r="B17" s="2">
        <v>300.5</v>
      </c>
      <c r="C17" s="2">
        <v>17.86</v>
      </c>
      <c r="D17" s="2" t="s">
        <v>438</v>
      </c>
      <c r="E17" s="2" t="s">
        <v>444</v>
      </c>
      <c r="F17" s="2">
        <v>1</v>
      </c>
      <c r="G17" s="2" t="s">
        <v>436</v>
      </c>
      <c r="H17" s="2">
        <v>5</v>
      </c>
      <c r="I17" s="2" t="s">
        <v>353</v>
      </c>
    </row>
    <row r="18" spans="1:9" ht="12.75">
      <c r="A18" s="2">
        <v>1864.65</v>
      </c>
      <c r="B18" s="2">
        <v>300.4</v>
      </c>
      <c r="C18" s="2">
        <v>18.24</v>
      </c>
      <c r="E18" s="2" t="s">
        <v>522</v>
      </c>
      <c r="F18" s="2">
        <v>1</v>
      </c>
      <c r="G18" s="2" t="s">
        <v>1356</v>
      </c>
      <c r="H18" s="2">
        <v>8</v>
      </c>
      <c r="I18" s="2" t="s">
        <v>359</v>
      </c>
    </row>
    <row r="19" spans="1:9" ht="12.75">
      <c r="A19" s="2">
        <v>1864.65</v>
      </c>
      <c r="B19" s="2">
        <v>300.4</v>
      </c>
      <c r="C19" s="2">
        <v>18.2</v>
      </c>
      <c r="F19" s="2">
        <v>1</v>
      </c>
      <c r="G19" s="2" t="s">
        <v>370</v>
      </c>
      <c r="H19" s="2">
        <v>10</v>
      </c>
      <c r="I19" s="2" t="s">
        <v>353</v>
      </c>
    </row>
    <row r="20" spans="1:9" ht="12.75">
      <c r="A20" s="2">
        <v>1865.37</v>
      </c>
      <c r="B20" s="2">
        <v>300.4</v>
      </c>
      <c r="C20" s="2">
        <v>17.78</v>
      </c>
      <c r="D20" s="2" t="s">
        <v>438</v>
      </c>
      <c r="E20" s="2" t="s">
        <v>448</v>
      </c>
      <c r="F20" s="2">
        <v>3</v>
      </c>
      <c r="G20" s="2" t="s">
        <v>373</v>
      </c>
      <c r="H20" s="2">
        <v>7</v>
      </c>
      <c r="I20" s="2" t="s">
        <v>353</v>
      </c>
    </row>
    <row r="21" spans="1:9" ht="12.75">
      <c r="A21" s="2">
        <v>1887.64</v>
      </c>
      <c r="B21" s="2">
        <v>300.6</v>
      </c>
      <c r="C21" s="2">
        <v>17.99</v>
      </c>
      <c r="F21" s="2">
        <v>2</v>
      </c>
      <c r="G21" s="2" t="s">
        <v>459</v>
      </c>
      <c r="H21" s="2">
        <v>9</v>
      </c>
      <c r="I21" s="2" t="s">
        <v>353</v>
      </c>
    </row>
    <row r="22" spans="1:9" ht="12.75">
      <c r="A22" s="2">
        <v>1888.17</v>
      </c>
      <c r="B22" s="2">
        <v>299.8</v>
      </c>
      <c r="C22" s="2">
        <v>17.92</v>
      </c>
      <c r="F22" s="2">
        <v>2</v>
      </c>
      <c r="G22" s="2" t="s">
        <v>792</v>
      </c>
      <c r="H22" s="2">
        <v>9</v>
      </c>
      <c r="I22" s="2" t="s">
        <v>353</v>
      </c>
    </row>
    <row r="23" spans="1:9" ht="12.75">
      <c r="A23" s="2">
        <v>1889.17</v>
      </c>
      <c r="B23" s="2">
        <v>299.7</v>
      </c>
      <c r="C23" s="2">
        <v>17.88</v>
      </c>
      <c r="F23" s="2">
        <v>2</v>
      </c>
      <c r="G23" s="2" t="s">
        <v>516</v>
      </c>
      <c r="H23" s="2">
        <v>13</v>
      </c>
      <c r="I23" s="2" t="s">
        <v>393</v>
      </c>
    </row>
    <row r="24" spans="1:9" ht="12.75">
      <c r="A24" s="2">
        <v>1889.63</v>
      </c>
      <c r="B24" s="2">
        <v>300.2</v>
      </c>
      <c r="C24" s="2">
        <v>17.91</v>
      </c>
      <c r="D24" s="2" t="s">
        <v>489</v>
      </c>
      <c r="E24" s="2" t="s">
        <v>464</v>
      </c>
      <c r="F24" s="2">
        <v>2</v>
      </c>
      <c r="G24" s="2" t="s">
        <v>462</v>
      </c>
      <c r="H24" s="2">
        <v>6</v>
      </c>
      <c r="I24" s="2" t="s">
        <v>353</v>
      </c>
    </row>
    <row r="25" spans="1:9" ht="12.75">
      <c r="A25" s="2">
        <v>1891.62</v>
      </c>
      <c r="B25" s="2">
        <v>299.9</v>
      </c>
      <c r="C25" s="2">
        <v>18.59</v>
      </c>
      <c r="F25" s="2">
        <v>1</v>
      </c>
      <c r="G25" s="2" t="s">
        <v>459</v>
      </c>
      <c r="H25" s="2">
        <v>33</v>
      </c>
      <c r="I25" s="2" t="s">
        <v>354</v>
      </c>
    </row>
    <row r="26" spans="1:9" ht="12.75">
      <c r="A26" s="2">
        <v>1892.68</v>
      </c>
      <c r="B26" s="2">
        <v>299.2</v>
      </c>
      <c r="C26" s="2">
        <v>18.15</v>
      </c>
      <c r="F26" s="2">
        <v>1</v>
      </c>
      <c r="G26" s="2" t="s">
        <v>378</v>
      </c>
      <c r="H26" s="2">
        <v>13</v>
      </c>
      <c r="I26" s="2" t="s">
        <v>379</v>
      </c>
    </row>
    <row r="27" spans="1:9" ht="12.75">
      <c r="A27" s="2">
        <v>1893.73</v>
      </c>
      <c r="B27" s="2">
        <v>299.4</v>
      </c>
      <c r="C27" s="2">
        <v>17.99</v>
      </c>
      <c r="D27" s="2" t="s">
        <v>463</v>
      </c>
      <c r="E27" s="2" t="s">
        <v>448</v>
      </c>
      <c r="F27" s="2">
        <v>2</v>
      </c>
      <c r="G27" s="2" t="s">
        <v>462</v>
      </c>
      <c r="H27" s="2">
        <v>9</v>
      </c>
      <c r="I27" s="2" t="s">
        <v>353</v>
      </c>
    </row>
    <row r="28" spans="1:9" ht="12.75">
      <c r="A28" s="2">
        <v>1894.7</v>
      </c>
      <c r="B28" s="2">
        <v>300.5</v>
      </c>
      <c r="C28" s="2">
        <v>17.724</v>
      </c>
      <c r="F28" s="2">
        <v>1</v>
      </c>
      <c r="G28" s="2" t="s">
        <v>378</v>
      </c>
      <c r="H28" s="2">
        <v>13</v>
      </c>
      <c r="I28" s="2" t="s">
        <v>379</v>
      </c>
    </row>
    <row r="29" spans="1:9" ht="12.75">
      <c r="A29" s="2">
        <v>1894.72</v>
      </c>
      <c r="B29" s="2">
        <v>301.2</v>
      </c>
      <c r="C29" s="2">
        <v>18.143</v>
      </c>
      <c r="F29" s="2">
        <v>1</v>
      </c>
      <c r="G29" s="2" t="s">
        <v>378</v>
      </c>
      <c r="H29" s="2">
        <v>13</v>
      </c>
      <c r="I29" s="2" t="s">
        <v>379</v>
      </c>
    </row>
    <row r="30" spans="1:9" ht="12.75">
      <c r="A30" s="2">
        <v>1897.74</v>
      </c>
      <c r="B30" s="2">
        <v>300.5</v>
      </c>
      <c r="C30" s="2">
        <v>17.74</v>
      </c>
      <c r="F30" s="2">
        <v>2</v>
      </c>
      <c r="G30" s="2" t="s">
        <v>469</v>
      </c>
      <c r="H30" s="2">
        <v>8</v>
      </c>
      <c r="I30" s="2" t="s">
        <v>353</v>
      </c>
    </row>
    <row r="31" spans="1:10" ht="12.75">
      <c r="A31" s="2">
        <v>1903.7</v>
      </c>
      <c r="B31" s="2">
        <v>299.2</v>
      </c>
      <c r="C31" s="2">
        <v>18.16</v>
      </c>
      <c r="F31" s="2">
        <v>1</v>
      </c>
      <c r="G31" s="2" t="s">
        <v>119</v>
      </c>
      <c r="H31" s="2">
        <v>28</v>
      </c>
      <c r="I31" s="2" t="s">
        <v>353</v>
      </c>
      <c r="J31" s="2" t="s">
        <v>1685</v>
      </c>
    </row>
    <row r="32" spans="1:9" ht="12.75">
      <c r="A32" s="2">
        <v>1904.7</v>
      </c>
      <c r="B32" s="2">
        <v>297.8</v>
      </c>
      <c r="C32" s="2">
        <v>18.575</v>
      </c>
      <c r="F32" s="2">
        <v>5</v>
      </c>
      <c r="G32" s="2" t="s">
        <v>806</v>
      </c>
      <c r="H32" s="2">
        <v>9</v>
      </c>
      <c r="I32" s="2" t="s">
        <v>384</v>
      </c>
    </row>
    <row r="33" spans="1:9" ht="12.75">
      <c r="A33" s="2">
        <v>1904.78</v>
      </c>
      <c r="B33" s="2">
        <v>300</v>
      </c>
      <c r="C33" s="2">
        <v>18.28</v>
      </c>
      <c r="F33" s="2">
        <v>2</v>
      </c>
      <c r="G33" s="2" t="s">
        <v>120</v>
      </c>
      <c r="H33" s="2">
        <v>28</v>
      </c>
      <c r="I33" s="2" t="s">
        <v>353</v>
      </c>
    </row>
    <row r="34" spans="1:9" ht="12.75">
      <c r="A34" s="2">
        <v>1908.67</v>
      </c>
      <c r="B34" s="2">
        <v>299.9</v>
      </c>
      <c r="C34" s="2">
        <v>17.95</v>
      </c>
      <c r="D34" s="2" t="s">
        <v>463</v>
      </c>
      <c r="E34" s="2" t="s">
        <v>467</v>
      </c>
      <c r="F34" s="2">
        <v>2</v>
      </c>
      <c r="G34" s="2" t="s">
        <v>1305</v>
      </c>
      <c r="H34" s="2">
        <v>10</v>
      </c>
      <c r="I34" s="2" t="s">
        <v>353</v>
      </c>
    </row>
    <row r="35" spans="1:9" ht="12.75">
      <c r="A35" s="2">
        <v>1912.7</v>
      </c>
      <c r="B35" s="2">
        <v>300.5</v>
      </c>
      <c r="C35" s="2">
        <v>18.179</v>
      </c>
      <c r="F35" s="2">
        <v>1</v>
      </c>
      <c r="G35" s="2" t="s">
        <v>383</v>
      </c>
      <c r="H35" s="2">
        <v>8</v>
      </c>
      <c r="I35" s="2" t="s">
        <v>384</v>
      </c>
    </row>
    <row r="36" spans="1:9" ht="12.75">
      <c r="A36" s="2">
        <v>1912.84</v>
      </c>
      <c r="B36" s="2">
        <v>300</v>
      </c>
      <c r="C36" s="2">
        <v>17.69</v>
      </c>
      <c r="F36" s="2">
        <v>2</v>
      </c>
      <c r="G36" s="2" t="s">
        <v>689</v>
      </c>
      <c r="H36" s="2">
        <v>12</v>
      </c>
      <c r="I36" s="2" t="s">
        <v>355</v>
      </c>
    </row>
    <row r="37" spans="1:9" ht="12.75">
      <c r="A37" s="2">
        <v>1914.7</v>
      </c>
      <c r="B37" s="2">
        <v>299.9</v>
      </c>
      <c r="C37" s="2">
        <v>18.08</v>
      </c>
      <c r="F37" s="2">
        <v>3</v>
      </c>
      <c r="G37" s="2" t="s">
        <v>237</v>
      </c>
      <c r="H37" s="2">
        <v>18</v>
      </c>
      <c r="I37" s="2" t="s">
        <v>353</v>
      </c>
    </row>
    <row r="38" spans="1:9" ht="12.75">
      <c r="A38" s="2">
        <v>1914.75</v>
      </c>
      <c r="B38" s="2">
        <v>300</v>
      </c>
      <c r="C38" s="2">
        <v>17.93</v>
      </c>
      <c r="F38" s="2">
        <v>2</v>
      </c>
      <c r="G38" s="2" t="s">
        <v>382</v>
      </c>
      <c r="H38" s="2">
        <v>6</v>
      </c>
      <c r="I38" s="2" t="s">
        <v>353</v>
      </c>
    </row>
    <row r="39" spans="1:9" ht="12.75">
      <c r="A39" s="2">
        <v>1915.44</v>
      </c>
      <c r="B39" s="2">
        <v>299.7</v>
      </c>
      <c r="C39" s="2">
        <v>18.04</v>
      </c>
      <c r="F39" s="2">
        <v>1</v>
      </c>
      <c r="G39" s="2" t="s">
        <v>481</v>
      </c>
      <c r="H39" s="2">
        <v>13</v>
      </c>
      <c r="I39" s="2" t="s">
        <v>353</v>
      </c>
    </row>
    <row r="40" spans="1:9" ht="12.75">
      <c r="A40" s="2">
        <v>1916.24</v>
      </c>
      <c r="B40" s="2">
        <v>300.3</v>
      </c>
      <c r="C40" s="2">
        <v>18.238</v>
      </c>
      <c r="F40" s="2">
        <v>2</v>
      </c>
      <c r="G40" s="2" t="s">
        <v>887</v>
      </c>
      <c r="H40" s="2">
        <v>7</v>
      </c>
      <c r="I40" s="2" t="s">
        <v>384</v>
      </c>
    </row>
    <row r="41" spans="1:9" ht="12.75">
      <c r="A41" s="2">
        <v>1922.26</v>
      </c>
      <c r="B41" s="2">
        <v>299.6</v>
      </c>
      <c r="C41" s="2">
        <v>17.75</v>
      </c>
      <c r="F41" s="2">
        <v>2</v>
      </c>
      <c r="G41" s="2" t="s">
        <v>484</v>
      </c>
      <c r="H41" s="2">
        <v>6</v>
      </c>
      <c r="I41" s="2" t="s">
        <v>353</v>
      </c>
    </row>
    <row r="42" spans="1:9" ht="12.75">
      <c r="A42" s="2">
        <v>1923.66</v>
      </c>
      <c r="B42" s="2">
        <v>299.7</v>
      </c>
      <c r="C42" s="2">
        <v>17.94</v>
      </c>
      <c r="F42" s="2">
        <v>2</v>
      </c>
      <c r="G42" s="2" t="s">
        <v>121</v>
      </c>
      <c r="H42" s="2">
        <v>13</v>
      </c>
      <c r="I42" s="2" t="s">
        <v>379</v>
      </c>
    </row>
    <row r="43" spans="1:9" ht="12.75">
      <c r="A43" s="2">
        <v>1925.726</v>
      </c>
      <c r="B43" s="2">
        <v>301.2</v>
      </c>
      <c r="C43" s="2">
        <v>18.17</v>
      </c>
      <c r="F43" s="2">
        <v>1</v>
      </c>
      <c r="G43" s="2" t="s">
        <v>77</v>
      </c>
      <c r="H43" s="2">
        <v>4</v>
      </c>
      <c r="I43" s="2" t="s">
        <v>353</v>
      </c>
    </row>
    <row r="44" spans="1:10" ht="12.75">
      <c r="A44" s="2">
        <v>1927.89</v>
      </c>
      <c r="B44" s="2">
        <v>299.78</v>
      </c>
      <c r="C44" s="2">
        <v>17.903</v>
      </c>
      <c r="D44" s="2" t="s">
        <v>438</v>
      </c>
      <c r="E44" s="2" t="s">
        <v>434</v>
      </c>
      <c r="F44" s="2">
        <v>1</v>
      </c>
      <c r="G44" s="2" t="s">
        <v>1713</v>
      </c>
      <c r="H44" s="2">
        <v>13</v>
      </c>
      <c r="I44" s="2" t="s">
        <v>393</v>
      </c>
      <c r="J44" s="2" t="s">
        <v>433</v>
      </c>
    </row>
    <row r="45" spans="1:10" ht="12.75">
      <c r="A45" s="2">
        <v>1927.93</v>
      </c>
      <c r="B45" s="2">
        <v>299.65</v>
      </c>
      <c r="C45" s="2">
        <v>17.945</v>
      </c>
      <c r="F45" s="2">
        <v>1</v>
      </c>
      <c r="G45" s="2" t="s">
        <v>1713</v>
      </c>
      <c r="H45" s="2">
        <v>13</v>
      </c>
      <c r="I45" s="2" t="s">
        <v>393</v>
      </c>
      <c r="J45" s="2" t="s">
        <v>433</v>
      </c>
    </row>
    <row r="46" spans="1:10" ht="12.75">
      <c r="A46" s="2">
        <v>1927.94</v>
      </c>
      <c r="B46" s="2">
        <v>299.84</v>
      </c>
      <c r="C46" s="2">
        <v>17.988</v>
      </c>
      <c r="F46" s="2">
        <v>1</v>
      </c>
      <c r="G46" s="2" t="s">
        <v>1479</v>
      </c>
      <c r="H46" s="2">
        <v>13</v>
      </c>
      <c r="I46" s="2" t="s">
        <v>393</v>
      </c>
      <c r="J46" s="2" t="s">
        <v>433</v>
      </c>
    </row>
    <row r="47" spans="1:10" ht="12.75">
      <c r="A47" s="2">
        <v>1928.67</v>
      </c>
      <c r="B47" s="2">
        <v>299.63</v>
      </c>
      <c r="C47" s="2">
        <v>18.054</v>
      </c>
      <c r="F47" s="2">
        <v>1</v>
      </c>
      <c r="G47" s="2" t="s">
        <v>1713</v>
      </c>
      <c r="H47" s="2">
        <v>13</v>
      </c>
      <c r="I47" s="2" t="s">
        <v>393</v>
      </c>
      <c r="J47" s="2" t="s">
        <v>433</v>
      </c>
    </row>
    <row r="48" spans="1:10" ht="12.75">
      <c r="A48" s="2">
        <v>1928.68</v>
      </c>
      <c r="B48" s="2">
        <v>299.68</v>
      </c>
      <c r="C48" s="2">
        <v>18.036</v>
      </c>
      <c r="F48" s="2">
        <v>1</v>
      </c>
      <c r="G48" s="2" t="s">
        <v>1479</v>
      </c>
      <c r="H48" s="2">
        <v>13</v>
      </c>
      <c r="I48" s="2" t="s">
        <v>393</v>
      </c>
      <c r="J48" s="2" t="s">
        <v>433</v>
      </c>
    </row>
    <row r="49" spans="1:10" ht="12.75">
      <c r="A49" s="2">
        <v>1928.68</v>
      </c>
      <c r="B49" s="2">
        <v>299.51</v>
      </c>
      <c r="C49" s="2">
        <v>17.899</v>
      </c>
      <c r="F49" s="2">
        <v>1</v>
      </c>
      <c r="G49" s="2" t="s">
        <v>1713</v>
      </c>
      <c r="H49" s="2">
        <v>13</v>
      </c>
      <c r="I49" s="2" t="s">
        <v>393</v>
      </c>
      <c r="J49" s="2" t="s">
        <v>433</v>
      </c>
    </row>
    <row r="50" spans="1:10" ht="12.75">
      <c r="A50" s="2">
        <v>1928.69</v>
      </c>
      <c r="B50" s="2">
        <v>299.7</v>
      </c>
      <c r="C50" s="2">
        <v>18.022</v>
      </c>
      <c r="F50" s="2">
        <v>1</v>
      </c>
      <c r="G50" s="2" t="s">
        <v>1479</v>
      </c>
      <c r="H50" s="2">
        <v>13</v>
      </c>
      <c r="I50" s="2" t="s">
        <v>393</v>
      </c>
      <c r="J50" s="2" t="s">
        <v>433</v>
      </c>
    </row>
    <row r="51" spans="1:9" ht="12.75">
      <c r="A51" s="2">
        <v>1929.16</v>
      </c>
      <c r="B51" s="2">
        <v>300.7</v>
      </c>
      <c r="C51" s="2">
        <v>17.718</v>
      </c>
      <c r="F51" s="2">
        <v>1</v>
      </c>
      <c r="G51" s="2" t="s">
        <v>388</v>
      </c>
      <c r="H51" s="2">
        <v>6</v>
      </c>
      <c r="I51" s="2" t="s">
        <v>379</v>
      </c>
    </row>
    <row r="52" spans="1:9" ht="12.75">
      <c r="A52" s="2">
        <v>1929.68</v>
      </c>
      <c r="B52" s="2">
        <v>299.1</v>
      </c>
      <c r="C52" s="2">
        <v>18.01</v>
      </c>
      <c r="F52" s="2">
        <v>6</v>
      </c>
      <c r="G52" s="2" t="s">
        <v>122</v>
      </c>
      <c r="H52" s="2">
        <v>5</v>
      </c>
      <c r="I52" s="2" t="s">
        <v>353</v>
      </c>
    </row>
    <row r="53" spans="1:9" ht="12.75">
      <c r="A53" s="2">
        <v>1934.45</v>
      </c>
      <c r="B53" s="2">
        <v>300</v>
      </c>
      <c r="C53" s="2">
        <v>18.235</v>
      </c>
      <c r="F53" s="2">
        <v>7</v>
      </c>
      <c r="G53" s="2" t="s">
        <v>1153</v>
      </c>
      <c r="H53" s="2">
        <v>8</v>
      </c>
      <c r="I53" s="2" t="s">
        <v>384</v>
      </c>
    </row>
    <row r="54" spans="1:9" ht="12.75">
      <c r="A54" s="2">
        <v>1940.64</v>
      </c>
      <c r="B54" s="2">
        <v>300</v>
      </c>
      <c r="C54" s="2">
        <v>18.7</v>
      </c>
      <c r="D54" s="2" t="s">
        <v>438</v>
      </c>
      <c r="E54" s="2" t="s">
        <v>434</v>
      </c>
      <c r="F54" s="2">
        <v>4</v>
      </c>
      <c r="G54" s="2" t="s">
        <v>246</v>
      </c>
      <c r="H54" s="2">
        <v>16</v>
      </c>
      <c r="I54" s="2" t="s">
        <v>353</v>
      </c>
    </row>
    <row r="55" spans="1:9" ht="12.75">
      <c r="A55" s="2">
        <v>1940.64</v>
      </c>
      <c r="B55" s="2">
        <v>300</v>
      </c>
      <c r="C55" s="2">
        <v>18.7</v>
      </c>
      <c r="F55" s="2">
        <v>3</v>
      </c>
      <c r="G55" s="2" t="s">
        <v>1374</v>
      </c>
      <c r="H55" s="2">
        <v>6</v>
      </c>
      <c r="I55" s="2" t="s">
        <v>353</v>
      </c>
    </row>
    <row r="56" spans="1:9" ht="12.75">
      <c r="A56" s="2">
        <v>1954.76</v>
      </c>
      <c r="B56" s="2">
        <v>299.4</v>
      </c>
      <c r="C56" s="2">
        <v>18.4</v>
      </c>
      <c r="D56" s="2" t="s">
        <v>438</v>
      </c>
      <c r="E56" s="2" t="s">
        <v>434</v>
      </c>
      <c r="F56" s="2">
        <v>8</v>
      </c>
      <c r="G56" s="2" t="s">
        <v>123</v>
      </c>
      <c r="H56" s="2">
        <v>19</v>
      </c>
      <c r="I56" s="2" t="s">
        <v>353</v>
      </c>
    </row>
    <row r="57" spans="1:9" ht="12.75">
      <c r="A57" s="2">
        <v>1958.66</v>
      </c>
      <c r="B57" s="2">
        <v>298.9</v>
      </c>
      <c r="C57" s="2">
        <v>17.971</v>
      </c>
      <c r="F57" s="2">
        <v>1</v>
      </c>
      <c r="G57" s="2" t="s">
        <v>391</v>
      </c>
      <c r="H57" s="2">
        <v>6</v>
      </c>
      <c r="I57" s="2" t="s">
        <v>379</v>
      </c>
    </row>
    <row r="58" spans="1:9" ht="12.75">
      <c r="A58" s="2">
        <v>1958.74</v>
      </c>
      <c r="B58" s="2">
        <v>299.39</v>
      </c>
      <c r="C58" s="2">
        <v>18.043</v>
      </c>
      <c r="D58" s="2" t="s">
        <v>489</v>
      </c>
      <c r="E58" s="2" t="s">
        <v>1171</v>
      </c>
      <c r="F58" s="2">
        <v>1</v>
      </c>
      <c r="G58" s="2" t="s">
        <v>1220</v>
      </c>
      <c r="H58" s="2">
        <v>8</v>
      </c>
      <c r="I58" s="2" t="s">
        <v>393</v>
      </c>
    </row>
    <row r="59" spans="1:9" ht="12.75">
      <c r="A59" s="2">
        <v>1973</v>
      </c>
      <c r="B59" s="2">
        <v>302</v>
      </c>
      <c r="C59" s="2">
        <v>18</v>
      </c>
      <c r="D59" s="2" t="s">
        <v>444</v>
      </c>
      <c r="E59" s="2" t="s">
        <v>1171</v>
      </c>
      <c r="F59" s="2">
        <v>3</v>
      </c>
      <c r="G59" s="2" t="s">
        <v>400</v>
      </c>
      <c r="H59" s="2">
        <v>3</v>
      </c>
      <c r="I59" s="2" t="s">
        <v>353</v>
      </c>
    </row>
    <row r="60" spans="1:9" ht="12.75">
      <c r="A60" s="2">
        <v>1980</v>
      </c>
      <c r="B60" s="2">
        <v>300</v>
      </c>
      <c r="C60" s="2">
        <v>18</v>
      </c>
      <c r="D60" s="2" t="s">
        <v>489</v>
      </c>
      <c r="E60" s="2" t="s">
        <v>1171</v>
      </c>
      <c r="F60" s="2">
        <v>3</v>
      </c>
      <c r="G60" s="2" t="s">
        <v>400</v>
      </c>
      <c r="H60" s="2">
        <v>4</v>
      </c>
      <c r="I60" s="2" t="s">
        <v>353</v>
      </c>
    </row>
    <row r="61" spans="1:9" ht="12.75">
      <c r="A61" s="2">
        <v>1981.9</v>
      </c>
      <c r="B61" s="2">
        <v>300.5</v>
      </c>
      <c r="C61" s="2">
        <v>18.12</v>
      </c>
      <c r="F61" s="2">
        <v>1</v>
      </c>
      <c r="G61" s="2" t="s">
        <v>1771</v>
      </c>
      <c r="H61" s="2">
        <v>10</v>
      </c>
      <c r="I61" s="2" t="s">
        <v>354</v>
      </c>
    </row>
    <row r="62" spans="1:10" ht="12.75">
      <c r="A62" s="2">
        <v>1982.578</v>
      </c>
      <c r="B62" s="2">
        <v>300.2</v>
      </c>
      <c r="C62" s="2">
        <v>17.55</v>
      </c>
      <c r="F62" s="2">
        <v>1</v>
      </c>
      <c r="G62" s="2" t="s">
        <v>537</v>
      </c>
      <c r="H62" s="2">
        <v>10</v>
      </c>
      <c r="I62" s="2" t="s">
        <v>354</v>
      </c>
      <c r="J62" s="2" t="s">
        <v>406</v>
      </c>
    </row>
    <row r="63" spans="1:9" ht="12.75">
      <c r="A63" s="2">
        <v>1984.861</v>
      </c>
      <c r="B63" s="2">
        <v>297.5</v>
      </c>
      <c r="C63" s="2">
        <v>18.62</v>
      </c>
      <c r="F63" s="2">
        <v>1</v>
      </c>
      <c r="G63" s="2" t="s">
        <v>1024</v>
      </c>
      <c r="H63" s="2">
        <v>5</v>
      </c>
      <c r="I63" s="2" t="s">
        <v>353</v>
      </c>
    </row>
    <row r="64" spans="1:9" ht="12.75">
      <c r="A64" s="2">
        <v>1984.861</v>
      </c>
      <c r="B64" s="2">
        <v>297.5</v>
      </c>
      <c r="C64" s="2">
        <v>18.69</v>
      </c>
      <c r="F64" s="2">
        <v>1</v>
      </c>
      <c r="G64" s="2" t="s">
        <v>1027</v>
      </c>
      <c r="H64" s="2">
        <v>5</v>
      </c>
      <c r="I64" s="2" t="s">
        <v>353</v>
      </c>
    </row>
    <row r="65" spans="1:9" ht="12.75">
      <c r="A65" s="2">
        <v>1984.906</v>
      </c>
      <c r="B65" s="2">
        <v>297.5</v>
      </c>
      <c r="C65" s="2">
        <v>18.07</v>
      </c>
      <c r="F65" s="2">
        <v>2</v>
      </c>
      <c r="G65" s="2" t="s">
        <v>1175</v>
      </c>
      <c r="H65" s="2">
        <v>5</v>
      </c>
      <c r="I65" s="2" t="s">
        <v>353</v>
      </c>
    </row>
    <row r="66" spans="1:9" ht="12.75">
      <c r="A66" s="2">
        <v>1986.696</v>
      </c>
      <c r="B66" s="2">
        <v>299.28</v>
      </c>
      <c r="C66" s="2">
        <v>17.995</v>
      </c>
      <c r="F66" s="2">
        <v>4</v>
      </c>
      <c r="G66" s="2" t="s">
        <v>1505</v>
      </c>
      <c r="H66" s="2">
        <v>8</v>
      </c>
      <c r="I66" s="2" t="s">
        <v>393</v>
      </c>
    </row>
    <row r="67" spans="1:12" ht="12.75">
      <c r="A67" s="5">
        <v>1991.25</v>
      </c>
      <c r="B67" s="5">
        <v>299.4</v>
      </c>
      <c r="C67" s="5">
        <v>18.1</v>
      </c>
      <c r="D67" s="5" t="s">
        <v>124</v>
      </c>
      <c r="E67" s="5" t="s">
        <v>125</v>
      </c>
      <c r="F67" s="5">
        <v>1</v>
      </c>
      <c r="G67" s="5" t="s">
        <v>405</v>
      </c>
      <c r="H67" s="5">
        <v>54</v>
      </c>
      <c r="I67" s="5" t="s">
        <v>406</v>
      </c>
      <c r="J67" s="5"/>
      <c r="K67" s="4"/>
      <c r="L67" s="4"/>
    </row>
    <row r="68" spans="1:9" ht="12.75">
      <c r="A68" s="2">
        <v>1991.53</v>
      </c>
      <c r="B68" s="2">
        <v>300</v>
      </c>
      <c r="C68" s="2">
        <v>18.013</v>
      </c>
      <c r="D68" s="2" t="s">
        <v>270</v>
      </c>
      <c r="E68" s="2" t="s">
        <v>126</v>
      </c>
      <c r="F68" s="2">
        <v>1</v>
      </c>
      <c r="G68" s="2" t="s">
        <v>543</v>
      </c>
      <c r="H68" s="2">
        <v>7</v>
      </c>
      <c r="I68" s="2" t="s">
        <v>406</v>
      </c>
    </row>
    <row r="69" spans="1:9" ht="12.75">
      <c r="A69" s="2">
        <v>1991.608</v>
      </c>
      <c r="B69" s="2">
        <v>297.4</v>
      </c>
      <c r="C69" s="2">
        <v>18.11</v>
      </c>
      <c r="F69" s="2">
        <v>1</v>
      </c>
      <c r="G69" s="2" t="s">
        <v>127</v>
      </c>
      <c r="H69" s="2">
        <v>11</v>
      </c>
      <c r="I69" s="2" t="s">
        <v>433</v>
      </c>
    </row>
    <row r="70" spans="1:9" ht="12.75">
      <c r="A70" s="2">
        <v>1991.611</v>
      </c>
      <c r="B70" s="2">
        <v>297.5</v>
      </c>
      <c r="C70" s="2">
        <v>18.5</v>
      </c>
      <c r="F70" s="2">
        <v>1</v>
      </c>
      <c r="G70" s="2" t="s">
        <v>127</v>
      </c>
      <c r="H70" s="2">
        <v>11</v>
      </c>
      <c r="I70" s="2" t="s">
        <v>433</v>
      </c>
    </row>
    <row r="71" spans="1:9" ht="12.75">
      <c r="A71" s="2">
        <v>1997.577</v>
      </c>
      <c r="B71" s="2">
        <v>300.68</v>
      </c>
      <c r="C71" s="2">
        <v>18.15</v>
      </c>
      <c r="F71" s="2">
        <v>1</v>
      </c>
      <c r="G71" s="2" t="s">
        <v>1077</v>
      </c>
      <c r="H71" s="2">
        <v>14</v>
      </c>
      <c r="I71" s="2" t="s">
        <v>411</v>
      </c>
    </row>
    <row r="72" spans="1:9" ht="12.75">
      <c r="A72" s="2">
        <v>1997.578</v>
      </c>
      <c r="B72" s="2">
        <v>300.6</v>
      </c>
      <c r="C72" s="2">
        <v>18.15</v>
      </c>
      <c r="F72" s="2">
        <v>1</v>
      </c>
      <c r="G72" s="2" t="s">
        <v>128</v>
      </c>
      <c r="H72" s="2">
        <v>14</v>
      </c>
      <c r="I72" s="2" t="s">
        <v>433</v>
      </c>
    </row>
    <row r="73" spans="1:10" ht="12.75">
      <c r="A73" s="2">
        <v>1998.52</v>
      </c>
      <c r="B73" s="2">
        <v>299.5</v>
      </c>
      <c r="C73" s="2">
        <v>18.2</v>
      </c>
      <c r="F73" s="2">
        <v>1</v>
      </c>
      <c r="G73" s="2" t="s">
        <v>410</v>
      </c>
      <c r="H73" s="2">
        <v>51</v>
      </c>
      <c r="I73" s="2" t="s">
        <v>600</v>
      </c>
      <c r="J73" s="2" t="s">
        <v>412</v>
      </c>
    </row>
    <row r="74" spans="1:9" ht="12.75">
      <c r="A74" s="2">
        <v>1999.26</v>
      </c>
      <c r="B74" s="2">
        <v>299.4</v>
      </c>
      <c r="C74" s="2">
        <v>17.95</v>
      </c>
      <c r="F74" s="2">
        <v>3</v>
      </c>
      <c r="G74" s="2" t="s">
        <v>201</v>
      </c>
      <c r="H74" s="2">
        <v>8</v>
      </c>
      <c r="I74" s="2" t="s">
        <v>384</v>
      </c>
    </row>
    <row r="75" spans="1:9" ht="12.75">
      <c r="A75" s="2">
        <v>2001.825</v>
      </c>
      <c r="B75" s="2">
        <v>299.1</v>
      </c>
      <c r="C75" s="2">
        <v>18.32</v>
      </c>
      <c r="F75" s="2">
        <v>2</v>
      </c>
      <c r="G75" s="2" t="s">
        <v>129</v>
      </c>
      <c r="H75" s="2">
        <v>9</v>
      </c>
      <c r="I75" s="2" t="s">
        <v>411</v>
      </c>
    </row>
    <row r="76" spans="1:9" ht="12.75">
      <c r="A76" s="2">
        <v>2002.718</v>
      </c>
      <c r="B76" s="2">
        <v>299.41</v>
      </c>
      <c r="C76" s="2">
        <v>18.201</v>
      </c>
      <c r="F76" s="2">
        <v>2</v>
      </c>
      <c r="G76" s="2" t="s">
        <v>1574</v>
      </c>
      <c r="H76" s="2">
        <v>10</v>
      </c>
      <c r="I76" s="2" t="s">
        <v>411</v>
      </c>
    </row>
    <row r="77" spans="1:9" ht="12.75">
      <c r="A77" s="2">
        <v>2002.883</v>
      </c>
      <c r="B77" s="2">
        <v>299.3</v>
      </c>
      <c r="C77" s="2">
        <v>18.01</v>
      </c>
      <c r="F77" s="2">
        <v>2</v>
      </c>
      <c r="G77" s="2" t="s">
        <v>551</v>
      </c>
      <c r="H77" s="2">
        <v>26</v>
      </c>
      <c r="I77" s="2" t="s">
        <v>358</v>
      </c>
    </row>
    <row r="78" spans="1:9" ht="12.75">
      <c r="A78" s="2">
        <v>2003.784</v>
      </c>
      <c r="B78" s="2">
        <v>299.2</v>
      </c>
      <c r="C78" s="2">
        <v>17.91</v>
      </c>
      <c r="F78" s="2">
        <v>1</v>
      </c>
      <c r="G78" s="2" t="s">
        <v>552</v>
      </c>
      <c r="H78" s="2">
        <v>26</v>
      </c>
      <c r="I78" s="2" t="s">
        <v>358</v>
      </c>
    </row>
    <row r="81" spans="1:3" ht="12.75">
      <c r="A81" s="5" t="s">
        <v>415</v>
      </c>
      <c r="B81" s="3">
        <f>AVERAGE(B10:B66,B68:B78)</f>
        <v>299.7669117647059</v>
      </c>
      <c r="C81" s="3">
        <f>AVERAGE(C10:C66,C68:C78)</f>
        <v>18.056746268656717</v>
      </c>
    </row>
    <row r="82" spans="1:3" ht="12.75">
      <c r="A82" s="5"/>
      <c r="B82" s="3"/>
      <c r="C82" s="3"/>
    </row>
    <row r="83" spans="1:3" ht="12.75">
      <c r="A83" s="5" t="s">
        <v>553</v>
      </c>
      <c r="B83" s="3">
        <f>MEDIAN(B10:B66,B68:B78)</f>
        <v>299.87</v>
      </c>
      <c r="C83" s="3">
        <f>MEDIAN(C44:C74,C76:C78)</f>
        <v>18.0395</v>
      </c>
    </row>
  </sheetData>
  <printOptions gridLines="1"/>
  <pageMargins left="0.21" right="0.16" top="0.33" bottom="0.69" header="0.15" footer="0.55"/>
  <pageSetup orientation="portrait" paperSize="9" r:id="rId2"/>
  <headerFooter alignWithMargins="0">
    <oddFooter>&amp;R&amp;"Arial,Gras"&amp;8&amp;F  &amp;A  p&amp;P  &amp;D</oddFooter>
  </headerFooter>
  <drawing r:id="rId1"/>
</worksheet>
</file>

<file path=xl/worksheets/sheet31.xml><?xml version="1.0" encoding="utf-8"?>
<worksheet xmlns="http://schemas.openxmlformats.org/spreadsheetml/2006/main" xmlns:r="http://schemas.openxmlformats.org/officeDocument/2006/relationships">
  <dimension ref="A1:Q75"/>
  <sheetViews>
    <sheetView workbookViewId="0" topLeftCell="A1">
      <pane ySplit="3360" topLeftCell="BM61" activePane="bottomLeft" state="split"/>
      <selection pane="topLeft" activeCell="A1" activeCellId="1" sqref="H82 A1:A16384"/>
      <selection pane="bottomLeft" activeCell="S96" sqref="S96"/>
    </sheetView>
  </sheetViews>
  <sheetFormatPr defaultColWidth="11.421875" defaultRowHeight="12.75"/>
  <cols>
    <col min="1" max="1" width="17.8515625" style="2" bestFit="1" customWidth="1"/>
    <col min="2" max="2" width="10.421875" style="2" bestFit="1" customWidth="1"/>
    <col min="3" max="3" width="9.421875" style="2" bestFit="1" customWidth="1"/>
    <col min="4" max="4" width="7.140625" style="2" customWidth="1"/>
    <col min="5" max="5" width="6.57421875" style="2" bestFit="1" customWidth="1"/>
    <col min="6" max="6" width="3.00390625" style="2" bestFit="1" customWidth="1"/>
    <col min="7" max="7" width="13.421875" style="2" bestFit="1" customWidth="1"/>
    <col min="8" max="8" width="14.421875" style="2" bestFit="1" customWidth="1"/>
    <col min="9" max="9" width="13.140625" style="2" bestFit="1" customWidth="1"/>
    <col min="10" max="10" width="6.57421875" style="2" bestFit="1" customWidth="1"/>
  </cols>
  <sheetData>
    <row r="1" spans="1:2" ht="12.75">
      <c r="A1" t="s">
        <v>603</v>
      </c>
      <c r="B1" t="s">
        <v>143</v>
      </c>
    </row>
    <row r="2" spans="1:2" ht="12.75">
      <c r="A2" t="s">
        <v>84</v>
      </c>
      <c r="B2"/>
    </row>
    <row r="3" spans="1:2" ht="12.75">
      <c r="A3" t="s">
        <v>85</v>
      </c>
      <c r="B3"/>
    </row>
    <row r="4" spans="1:2" ht="12.75">
      <c r="A4" t="s">
        <v>92</v>
      </c>
      <c r="B4"/>
    </row>
    <row r="5" ht="12.75">
      <c r="K5" t="s">
        <v>603</v>
      </c>
    </row>
    <row r="6" spans="1:8" ht="12.75">
      <c r="A6" t="s">
        <v>560</v>
      </c>
      <c r="H6" t="s">
        <v>144</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1830.69</v>
      </c>
      <c r="B10" s="2">
        <v>349</v>
      </c>
      <c r="C10" s="2">
        <v>29.03</v>
      </c>
      <c r="E10" s="2" t="s">
        <v>781</v>
      </c>
      <c r="F10" s="2">
        <v>1</v>
      </c>
      <c r="G10" s="2" t="s">
        <v>664</v>
      </c>
      <c r="H10" s="2">
        <v>5</v>
      </c>
      <c r="I10" s="2" t="s">
        <v>353</v>
      </c>
    </row>
    <row r="11" spans="1:9" ht="12.75">
      <c r="A11" s="2">
        <v>1831.84</v>
      </c>
      <c r="B11" s="2">
        <v>348.6</v>
      </c>
      <c r="C11" s="2">
        <v>32.5</v>
      </c>
      <c r="E11" s="2" t="s">
        <v>781</v>
      </c>
      <c r="F11" s="2">
        <v>2</v>
      </c>
      <c r="G11" s="2" t="s">
        <v>615</v>
      </c>
      <c r="H11" s="2">
        <v>18</v>
      </c>
      <c r="I11" s="2" t="s">
        <v>354</v>
      </c>
    </row>
    <row r="12" spans="1:9" ht="12.75">
      <c r="A12" s="2">
        <v>1833.58</v>
      </c>
      <c r="B12" s="2">
        <v>348.7</v>
      </c>
      <c r="C12" s="2">
        <v>28.83</v>
      </c>
      <c r="D12" s="2" t="s">
        <v>509</v>
      </c>
      <c r="E12" s="2" t="s">
        <v>870</v>
      </c>
      <c r="F12" s="2">
        <v>4</v>
      </c>
      <c r="G12" s="2" t="s">
        <v>368</v>
      </c>
      <c r="H12" s="2">
        <v>10</v>
      </c>
      <c r="I12" s="2" t="s">
        <v>353</v>
      </c>
    </row>
    <row r="13" spans="1:9" ht="12.75">
      <c r="A13" s="2">
        <v>1844.91</v>
      </c>
      <c r="B13" s="2">
        <v>348.5</v>
      </c>
      <c r="C13" s="2">
        <v>28.81</v>
      </c>
      <c r="F13" s="2">
        <v>1</v>
      </c>
      <c r="G13" s="2" t="s">
        <v>668</v>
      </c>
      <c r="H13" s="2">
        <v>10</v>
      </c>
      <c r="I13" s="2" t="s">
        <v>353</v>
      </c>
    </row>
    <row r="14" spans="1:10" ht="12.75">
      <c r="A14" s="2">
        <v>1852.66</v>
      </c>
      <c r="B14" s="2">
        <v>348.2</v>
      </c>
      <c r="C14" s="2">
        <v>29.18</v>
      </c>
      <c r="F14" s="2">
        <v>2</v>
      </c>
      <c r="G14" s="2" t="s">
        <v>431</v>
      </c>
      <c r="H14" s="2">
        <v>10</v>
      </c>
      <c r="I14" s="2" t="s">
        <v>353</v>
      </c>
      <c r="J14" s="2">
        <v>7</v>
      </c>
    </row>
    <row r="15" spans="1:9" ht="12.75">
      <c r="A15" s="2">
        <v>1858.06</v>
      </c>
      <c r="B15" s="2">
        <v>348.4</v>
      </c>
      <c r="C15" s="2">
        <v>28.98</v>
      </c>
      <c r="D15" s="2" t="s">
        <v>509</v>
      </c>
      <c r="E15" s="2" t="s">
        <v>445</v>
      </c>
      <c r="F15" s="2">
        <v>2</v>
      </c>
      <c r="G15" s="2" t="s">
        <v>436</v>
      </c>
      <c r="H15" s="2">
        <v>5</v>
      </c>
      <c r="I15" s="2" t="s">
        <v>353</v>
      </c>
    </row>
    <row r="16" spans="1:9" ht="12.75">
      <c r="A16" s="2">
        <v>1864.65</v>
      </c>
      <c r="B16" s="2">
        <v>348.9</v>
      </c>
      <c r="C16" s="2">
        <v>29.6</v>
      </c>
      <c r="E16" s="2" t="s">
        <v>1398</v>
      </c>
      <c r="F16" s="2">
        <v>1</v>
      </c>
      <c r="G16" s="2" t="s">
        <v>1356</v>
      </c>
      <c r="H16" s="2">
        <v>8</v>
      </c>
      <c r="I16" s="2" t="s">
        <v>359</v>
      </c>
    </row>
    <row r="17" spans="1:9" ht="12.75">
      <c r="A17" s="2">
        <v>1866.42</v>
      </c>
      <c r="B17" s="2">
        <v>348.7</v>
      </c>
      <c r="C17" s="2">
        <v>29</v>
      </c>
      <c r="D17" s="2" t="s">
        <v>1676</v>
      </c>
      <c r="E17" s="2" t="s">
        <v>863</v>
      </c>
      <c r="F17" s="2">
        <v>3</v>
      </c>
      <c r="G17" s="2" t="s">
        <v>373</v>
      </c>
      <c r="H17" s="2">
        <v>7</v>
      </c>
      <c r="I17" s="2" t="s">
        <v>353</v>
      </c>
    </row>
    <row r="18" spans="1:9" ht="12.75">
      <c r="A18" s="2">
        <v>1876.44</v>
      </c>
      <c r="B18" s="2">
        <v>348.1</v>
      </c>
      <c r="C18" s="2">
        <v>28.93</v>
      </c>
      <c r="F18" s="2">
        <v>3</v>
      </c>
      <c r="G18" s="2" t="s">
        <v>1284</v>
      </c>
      <c r="H18" s="2">
        <v>15</v>
      </c>
      <c r="I18" s="2" t="s">
        <v>353</v>
      </c>
    </row>
    <row r="19" spans="1:9" ht="12.75">
      <c r="A19" s="2">
        <v>1877.07</v>
      </c>
      <c r="B19" s="2">
        <v>348.1</v>
      </c>
      <c r="C19" s="2">
        <v>28.91</v>
      </c>
      <c r="F19" s="2">
        <v>21</v>
      </c>
      <c r="G19" s="2" t="s">
        <v>436</v>
      </c>
      <c r="H19" s="2">
        <v>7</v>
      </c>
      <c r="I19" s="2" t="s">
        <v>353</v>
      </c>
    </row>
    <row r="20" spans="1:9" ht="12.75">
      <c r="A20" s="2">
        <v>1877.727</v>
      </c>
      <c r="B20" s="2">
        <v>348.2</v>
      </c>
      <c r="C20" s="2">
        <v>28.96</v>
      </c>
      <c r="F20" s="2">
        <v>7</v>
      </c>
      <c r="G20" s="2" t="s">
        <v>1282</v>
      </c>
      <c r="H20" s="2">
        <v>26</v>
      </c>
      <c r="I20" s="2" t="s">
        <v>353</v>
      </c>
    </row>
    <row r="21" spans="1:9" ht="12.75">
      <c r="A21" s="2">
        <v>1879.5</v>
      </c>
      <c r="B21" s="2">
        <v>347.6</v>
      </c>
      <c r="C21" s="2">
        <v>28.8</v>
      </c>
      <c r="F21" s="2">
        <v>2</v>
      </c>
      <c r="G21" s="2" t="s">
        <v>134</v>
      </c>
      <c r="H21" s="2">
        <v>11</v>
      </c>
      <c r="I21" s="2" t="s">
        <v>353</v>
      </c>
    </row>
    <row r="22" spans="1:9" ht="12.75">
      <c r="A22" s="2">
        <v>1880.1</v>
      </c>
      <c r="B22" s="2">
        <v>348.9</v>
      </c>
      <c r="C22" s="2">
        <v>28.91</v>
      </c>
      <c r="F22" s="2">
        <v>2</v>
      </c>
      <c r="G22" s="2" t="s">
        <v>135</v>
      </c>
      <c r="H22" s="2">
        <v>6</v>
      </c>
      <c r="I22" s="2" t="s">
        <v>353</v>
      </c>
    </row>
    <row r="23" spans="1:9" ht="12.75">
      <c r="A23" s="2">
        <v>1883.18</v>
      </c>
      <c r="B23" s="2">
        <v>348.2</v>
      </c>
      <c r="C23" s="2">
        <v>28.86</v>
      </c>
      <c r="F23" s="2">
        <v>6</v>
      </c>
      <c r="G23" s="2" t="s">
        <v>1289</v>
      </c>
      <c r="H23" s="2">
        <v>8</v>
      </c>
      <c r="I23" s="2" t="s">
        <v>353</v>
      </c>
    </row>
    <row r="24" spans="1:9" ht="12.75">
      <c r="A24" s="2">
        <v>1889.6</v>
      </c>
      <c r="B24" s="2">
        <v>347.8</v>
      </c>
      <c r="C24" s="2">
        <v>28.73</v>
      </c>
      <c r="F24" s="2">
        <v>3</v>
      </c>
      <c r="G24" s="2" t="s">
        <v>516</v>
      </c>
      <c r="H24" s="2">
        <v>13</v>
      </c>
      <c r="I24" s="2" t="s">
        <v>393</v>
      </c>
    </row>
    <row r="25" spans="1:9" ht="12.75">
      <c r="A25" s="2">
        <v>1893.01</v>
      </c>
      <c r="B25" s="2">
        <v>349</v>
      </c>
      <c r="C25" s="2">
        <v>29.09</v>
      </c>
      <c r="F25" s="2">
        <v>1</v>
      </c>
      <c r="G25" s="2" t="s">
        <v>465</v>
      </c>
      <c r="H25" s="2">
        <v>9</v>
      </c>
      <c r="I25" s="2" t="s">
        <v>353</v>
      </c>
    </row>
    <row r="26" spans="1:9" ht="12.75">
      <c r="A26" s="2">
        <v>1893.73</v>
      </c>
      <c r="B26" s="2">
        <v>348.8</v>
      </c>
      <c r="C26" s="2">
        <v>28.464</v>
      </c>
      <c r="F26" s="2">
        <v>1</v>
      </c>
      <c r="G26" s="2" t="s">
        <v>378</v>
      </c>
      <c r="H26" s="2">
        <v>13</v>
      </c>
      <c r="I26" s="2" t="s">
        <v>379</v>
      </c>
    </row>
    <row r="27" spans="1:9" ht="12.75">
      <c r="A27" s="2">
        <v>1894.65</v>
      </c>
      <c r="B27" s="2">
        <v>348</v>
      </c>
      <c r="C27" s="2">
        <v>28.86</v>
      </c>
      <c r="D27" s="2" t="s">
        <v>136</v>
      </c>
      <c r="E27" s="2" t="s">
        <v>366</v>
      </c>
      <c r="F27" s="2">
        <v>1</v>
      </c>
      <c r="G27" s="2" t="s">
        <v>462</v>
      </c>
      <c r="H27" s="2">
        <v>9</v>
      </c>
      <c r="I27" s="2" t="s">
        <v>353</v>
      </c>
    </row>
    <row r="28" spans="1:9" ht="12.75">
      <c r="A28" s="2">
        <v>1895.79</v>
      </c>
      <c r="B28" s="2">
        <v>347.6</v>
      </c>
      <c r="C28" s="2">
        <v>28.526</v>
      </c>
      <c r="F28" s="2">
        <v>1</v>
      </c>
      <c r="G28" s="2" t="s">
        <v>378</v>
      </c>
      <c r="H28" s="2">
        <v>13</v>
      </c>
      <c r="I28" s="2" t="s">
        <v>379</v>
      </c>
    </row>
    <row r="29" spans="1:9" ht="12.75">
      <c r="A29" s="2">
        <v>1900.73</v>
      </c>
      <c r="B29" s="2">
        <v>347.6</v>
      </c>
      <c r="C29" s="2">
        <v>28.93</v>
      </c>
      <c r="F29" s="2">
        <v>3</v>
      </c>
      <c r="G29" s="2" t="s">
        <v>374</v>
      </c>
      <c r="H29" s="2">
        <v>12</v>
      </c>
      <c r="I29" s="2" t="s">
        <v>353</v>
      </c>
    </row>
    <row r="30" spans="1:9" ht="12.75">
      <c r="A30" s="2">
        <v>1901.64</v>
      </c>
      <c r="B30" s="2">
        <v>347.6</v>
      </c>
      <c r="C30" s="2">
        <v>28.94</v>
      </c>
      <c r="F30" s="2">
        <v>2</v>
      </c>
      <c r="G30" s="2" t="s">
        <v>622</v>
      </c>
      <c r="H30" s="2">
        <v>6</v>
      </c>
      <c r="I30" s="2" t="s">
        <v>353</v>
      </c>
    </row>
    <row r="31" spans="1:9" ht="12.75">
      <c r="A31" s="2">
        <v>1905.46</v>
      </c>
      <c r="B31" s="2">
        <v>347.9</v>
      </c>
      <c r="C31" s="2">
        <v>28.65</v>
      </c>
      <c r="F31" s="2">
        <v>1</v>
      </c>
      <c r="G31" s="2" t="s">
        <v>1688</v>
      </c>
      <c r="H31" s="2">
        <v>10</v>
      </c>
      <c r="I31" s="2" t="s">
        <v>353</v>
      </c>
    </row>
    <row r="32" spans="1:9" ht="12.75">
      <c r="A32" s="2">
        <v>1905.748</v>
      </c>
      <c r="B32" s="2">
        <v>347.9</v>
      </c>
      <c r="C32" s="2">
        <v>28.81</v>
      </c>
      <c r="F32" s="2">
        <v>5</v>
      </c>
      <c r="G32" s="2" t="s">
        <v>1299</v>
      </c>
      <c r="H32" s="2">
        <v>12</v>
      </c>
      <c r="I32" s="2" t="s">
        <v>353</v>
      </c>
    </row>
    <row r="33" spans="1:9" ht="12.75">
      <c r="A33" s="2">
        <v>1907.62</v>
      </c>
      <c r="B33" s="2">
        <v>348.1</v>
      </c>
      <c r="C33" s="2">
        <v>28.87</v>
      </c>
      <c r="F33" s="2">
        <v>1</v>
      </c>
      <c r="G33" s="2" t="s">
        <v>471</v>
      </c>
      <c r="H33" s="2">
        <v>10</v>
      </c>
      <c r="I33" s="2" t="s">
        <v>353</v>
      </c>
    </row>
    <row r="34" spans="1:9" ht="12.75">
      <c r="A34" s="2">
        <v>1908.19</v>
      </c>
      <c r="B34" s="2">
        <v>347.9</v>
      </c>
      <c r="C34" s="2">
        <v>29.01</v>
      </c>
      <c r="F34" s="2">
        <v>8</v>
      </c>
      <c r="G34" s="2" t="s">
        <v>1301</v>
      </c>
      <c r="H34" s="2">
        <v>12</v>
      </c>
      <c r="I34" s="2" t="s">
        <v>353</v>
      </c>
    </row>
    <row r="35" spans="1:9" ht="12.75">
      <c r="A35" s="2">
        <v>1908.66</v>
      </c>
      <c r="B35" s="2">
        <v>348.2</v>
      </c>
      <c r="C35" s="2">
        <v>28.83</v>
      </c>
      <c r="F35" s="2">
        <v>3</v>
      </c>
      <c r="G35" s="2" t="s">
        <v>1303</v>
      </c>
      <c r="H35" s="2">
        <v>10</v>
      </c>
      <c r="I35" s="2" t="s">
        <v>353</v>
      </c>
    </row>
    <row r="36" spans="1:9" ht="12.75">
      <c r="A36" s="2">
        <v>1908.69</v>
      </c>
      <c r="B36" s="2">
        <v>348.3</v>
      </c>
      <c r="C36" s="2">
        <v>28.54</v>
      </c>
      <c r="F36" s="2">
        <v>1</v>
      </c>
      <c r="G36" s="2" t="s">
        <v>1305</v>
      </c>
      <c r="H36" s="2">
        <v>10</v>
      </c>
      <c r="I36" s="2" t="s">
        <v>353</v>
      </c>
    </row>
    <row r="37" spans="1:9" ht="12.75">
      <c r="A37" s="2">
        <v>1909.82</v>
      </c>
      <c r="B37" s="2">
        <v>347.3</v>
      </c>
      <c r="C37" s="2">
        <v>28.95</v>
      </c>
      <c r="F37" s="2">
        <v>2</v>
      </c>
      <c r="G37" s="2" t="s">
        <v>137</v>
      </c>
      <c r="H37" s="2">
        <v>6</v>
      </c>
      <c r="I37" s="2" t="s">
        <v>353</v>
      </c>
    </row>
    <row r="38" spans="1:9" ht="12.75">
      <c r="A38" s="2">
        <v>1909.89</v>
      </c>
      <c r="B38" s="2">
        <v>347.9</v>
      </c>
      <c r="C38" s="2">
        <v>28.96</v>
      </c>
      <c r="F38" s="2">
        <v>6</v>
      </c>
      <c r="G38" s="2" t="s">
        <v>1310</v>
      </c>
      <c r="H38" s="2">
        <v>10</v>
      </c>
      <c r="I38" s="2" t="s">
        <v>353</v>
      </c>
    </row>
    <row r="39" spans="1:9" ht="12.75">
      <c r="A39" s="2">
        <v>1910</v>
      </c>
      <c r="B39" s="2">
        <v>340.4</v>
      </c>
      <c r="C39" s="2">
        <v>29.31</v>
      </c>
      <c r="F39" s="2">
        <v>1</v>
      </c>
      <c r="G39" s="2" t="s">
        <v>383</v>
      </c>
      <c r="H39" s="2">
        <v>8</v>
      </c>
      <c r="I39" s="2" t="s">
        <v>384</v>
      </c>
    </row>
    <row r="40" spans="1:9" ht="12.75">
      <c r="A40" s="2">
        <v>1910.27</v>
      </c>
      <c r="B40" s="2">
        <v>348.1</v>
      </c>
      <c r="C40" s="2">
        <v>28.8</v>
      </c>
      <c r="F40" s="2">
        <v>1</v>
      </c>
      <c r="G40" s="2" t="s">
        <v>878</v>
      </c>
      <c r="H40" s="2">
        <v>10</v>
      </c>
      <c r="I40" s="2" t="s">
        <v>353</v>
      </c>
    </row>
    <row r="41" spans="1:9" ht="12.75">
      <c r="A41" s="2">
        <v>1910.77</v>
      </c>
      <c r="B41" s="2">
        <v>348</v>
      </c>
      <c r="C41" s="2">
        <v>28.84</v>
      </c>
      <c r="D41" s="2" t="s">
        <v>1641</v>
      </c>
      <c r="E41" s="2" t="s">
        <v>448</v>
      </c>
      <c r="F41" s="2">
        <v>5</v>
      </c>
      <c r="G41" s="2" t="s">
        <v>1308</v>
      </c>
      <c r="H41" s="2">
        <v>11</v>
      </c>
      <c r="I41" s="2" t="s">
        <v>353</v>
      </c>
    </row>
    <row r="42" spans="1:9" ht="12.75">
      <c r="A42" s="2">
        <v>1911.66</v>
      </c>
      <c r="B42" s="2">
        <v>347.8</v>
      </c>
      <c r="F42" s="2">
        <v>5</v>
      </c>
      <c r="G42" s="2" t="s">
        <v>1312</v>
      </c>
      <c r="H42" s="2">
        <v>11</v>
      </c>
      <c r="I42" s="2" t="s">
        <v>353</v>
      </c>
    </row>
    <row r="43" spans="1:9" ht="12.75">
      <c r="A43" s="2">
        <v>1911.87</v>
      </c>
      <c r="B43" s="2">
        <v>347.8</v>
      </c>
      <c r="C43" s="2">
        <v>29.06</v>
      </c>
      <c r="D43" s="2" t="s">
        <v>509</v>
      </c>
      <c r="E43" s="2" t="s">
        <v>870</v>
      </c>
      <c r="F43" s="2">
        <v>4</v>
      </c>
      <c r="G43" s="2" t="s">
        <v>687</v>
      </c>
      <c r="H43" s="2">
        <v>6</v>
      </c>
      <c r="I43" s="2" t="s">
        <v>353</v>
      </c>
    </row>
    <row r="44" spans="1:9" ht="12.75">
      <c r="A44" s="2">
        <v>1912.84</v>
      </c>
      <c r="B44" s="2">
        <v>348</v>
      </c>
      <c r="C44" s="2">
        <v>28.98</v>
      </c>
      <c r="F44" s="2">
        <v>2</v>
      </c>
      <c r="G44" s="2" t="s">
        <v>481</v>
      </c>
      <c r="H44" s="2">
        <v>6</v>
      </c>
      <c r="I44" s="2" t="s">
        <v>353</v>
      </c>
    </row>
    <row r="45" spans="1:9" ht="12.75">
      <c r="A45" s="2">
        <v>1914.84</v>
      </c>
      <c r="B45" s="2">
        <v>348.5</v>
      </c>
      <c r="C45" s="2">
        <v>28.9</v>
      </c>
      <c r="F45" s="2">
        <v>2</v>
      </c>
      <c r="G45" s="2" t="s">
        <v>382</v>
      </c>
      <c r="H45" s="2">
        <v>6</v>
      </c>
      <c r="I45" s="2" t="s">
        <v>353</v>
      </c>
    </row>
    <row r="46" spans="1:9" ht="12.75">
      <c r="A46" s="2">
        <v>1919.8</v>
      </c>
      <c r="B46" s="2">
        <v>347.6</v>
      </c>
      <c r="C46" s="2">
        <v>28.98</v>
      </c>
      <c r="F46" s="2">
        <v>1</v>
      </c>
      <c r="G46" s="2" t="s">
        <v>138</v>
      </c>
      <c r="H46" s="2">
        <v>12</v>
      </c>
      <c r="I46" s="2" t="s">
        <v>353</v>
      </c>
    </row>
    <row r="47" spans="1:9" ht="12.75">
      <c r="A47" s="2">
        <v>1922.82</v>
      </c>
      <c r="B47" s="2">
        <v>348</v>
      </c>
      <c r="C47" s="2">
        <v>29.28</v>
      </c>
      <c r="D47" s="2" t="s">
        <v>795</v>
      </c>
      <c r="E47" s="2" t="s">
        <v>435</v>
      </c>
      <c r="F47" s="2">
        <v>2</v>
      </c>
      <c r="G47" s="2" t="s">
        <v>139</v>
      </c>
      <c r="H47" s="2">
        <v>11</v>
      </c>
      <c r="I47" s="2" t="s">
        <v>353</v>
      </c>
    </row>
    <row r="48" spans="1:9" ht="12.75">
      <c r="A48" s="2">
        <v>1923.83</v>
      </c>
      <c r="B48" s="2">
        <v>347.9</v>
      </c>
      <c r="C48" s="2">
        <v>29</v>
      </c>
      <c r="F48" s="2">
        <v>1</v>
      </c>
      <c r="G48" s="2" t="s">
        <v>484</v>
      </c>
      <c r="H48" s="2">
        <v>6</v>
      </c>
      <c r="I48" s="2" t="s">
        <v>353</v>
      </c>
    </row>
    <row r="49" spans="1:9" ht="12.75">
      <c r="A49" s="2">
        <v>1925.592</v>
      </c>
      <c r="B49" s="2">
        <v>349.4</v>
      </c>
      <c r="C49" s="2">
        <v>28.95</v>
      </c>
      <c r="F49" s="2">
        <v>1</v>
      </c>
      <c r="G49" s="2" t="s">
        <v>77</v>
      </c>
      <c r="H49" s="2">
        <v>4</v>
      </c>
      <c r="I49" s="2" t="s">
        <v>353</v>
      </c>
    </row>
    <row r="50" spans="1:9" ht="12.75">
      <c r="A50" s="2">
        <v>1929.89</v>
      </c>
      <c r="B50" s="2">
        <v>348.5</v>
      </c>
      <c r="C50" s="2">
        <v>29.017</v>
      </c>
      <c r="F50" s="2">
        <v>1</v>
      </c>
      <c r="G50" s="2" t="s">
        <v>388</v>
      </c>
      <c r="H50" s="2">
        <v>6</v>
      </c>
      <c r="I50" s="2" t="s">
        <v>379</v>
      </c>
    </row>
    <row r="51" spans="1:9" ht="12.75">
      <c r="A51" s="2">
        <v>1930.18</v>
      </c>
      <c r="B51" s="2">
        <v>347.9</v>
      </c>
      <c r="C51" s="2">
        <v>28.94</v>
      </c>
      <c r="F51" s="2">
        <v>3</v>
      </c>
      <c r="G51" s="2" t="s">
        <v>697</v>
      </c>
      <c r="H51" s="2">
        <v>15</v>
      </c>
      <c r="I51" s="2" t="s">
        <v>353</v>
      </c>
    </row>
    <row r="52" spans="1:10" ht="12.75">
      <c r="A52" s="2">
        <v>1933.8</v>
      </c>
      <c r="B52" s="2">
        <v>348.6</v>
      </c>
      <c r="C52" s="2">
        <v>29.8</v>
      </c>
      <c r="F52" s="2">
        <v>1</v>
      </c>
      <c r="G52" s="2" t="s">
        <v>492</v>
      </c>
      <c r="H52" s="2">
        <v>12</v>
      </c>
      <c r="I52" s="2" t="s">
        <v>393</v>
      </c>
      <c r="J52" s="2" t="s">
        <v>493</v>
      </c>
    </row>
    <row r="53" spans="1:10" ht="12.75">
      <c r="A53" s="2">
        <v>1933.8</v>
      </c>
      <c r="B53" s="2">
        <v>348.6</v>
      </c>
      <c r="C53" s="2">
        <v>28.81</v>
      </c>
      <c r="F53" s="2">
        <v>1</v>
      </c>
      <c r="G53" s="2" t="s">
        <v>492</v>
      </c>
      <c r="H53" s="2">
        <v>12</v>
      </c>
      <c r="I53" s="2" t="s">
        <v>393</v>
      </c>
      <c r="J53" s="2" t="s">
        <v>493</v>
      </c>
    </row>
    <row r="54" spans="1:9" ht="12.75">
      <c r="A54" s="2">
        <v>1935.57</v>
      </c>
      <c r="B54" s="2">
        <v>347.8</v>
      </c>
      <c r="C54" s="2">
        <v>28.9</v>
      </c>
      <c r="F54" s="2">
        <v>1</v>
      </c>
      <c r="G54" s="2" t="s">
        <v>140</v>
      </c>
      <c r="H54" s="2">
        <v>36</v>
      </c>
      <c r="I54" s="2" t="s">
        <v>353</v>
      </c>
    </row>
    <row r="55" spans="1:9" ht="12.75">
      <c r="A55" s="2">
        <v>1935.82</v>
      </c>
      <c r="B55" s="2">
        <v>347.9</v>
      </c>
      <c r="C55" s="2">
        <v>29.16</v>
      </c>
      <c r="F55" s="2">
        <v>2</v>
      </c>
      <c r="G55" s="6">
        <v>13516</v>
      </c>
      <c r="H55" s="2">
        <v>10</v>
      </c>
      <c r="I55" s="2" t="s">
        <v>353</v>
      </c>
    </row>
    <row r="56" spans="1:9" ht="12.75">
      <c r="A56" s="2">
        <v>1951.63</v>
      </c>
      <c r="B56" s="2">
        <v>347.6</v>
      </c>
      <c r="C56" s="2">
        <v>28.77</v>
      </c>
      <c r="D56" s="2" t="s">
        <v>509</v>
      </c>
      <c r="E56" s="2" t="s">
        <v>870</v>
      </c>
      <c r="F56" s="2">
        <v>1</v>
      </c>
      <c r="G56" s="2" t="s">
        <v>215</v>
      </c>
      <c r="H56" s="2">
        <v>20</v>
      </c>
      <c r="I56" s="2" t="s">
        <v>393</v>
      </c>
    </row>
    <row r="57" spans="1:9" ht="12.75">
      <c r="A57" s="2">
        <v>1956.65</v>
      </c>
      <c r="B57" s="2">
        <v>347</v>
      </c>
      <c r="C57" s="2">
        <v>28.606</v>
      </c>
      <c r="F57" s="2">
        <v>1</v>
      </c>
      <c r="G57" s="2" t="s">
        <v>391</v>
      </c>
      <c r="H57" s="2">
        <v>6</v>
      </c>
      <c r="I57" s="2" t="s">
        <v>379</v>
      </c>
    </row>
    <row r="58" spans="1:9" ht="12.75">
      <c r="A58" s="2">
        <v>1964.739</v>
      </c>
      <c r="B58" s="2">
        <v>347.48</v>
      </c>
      <c r="C58" s="2">
        <v>28.904</v>
      </c>
      <c r="F58" s="2">
        <v>1</v>
      </c>
      <c r="G58" s="2" t="s">
        <v>532</v>
      </c>
      <c r="H58" s="2">
        <v>26</v>
      </c>
      <c r="I58" s="2" t="s">
        <v>393</v>
      </c>
    </row>
    <row r="59" spans="1:9" ht="12.75">
      <c r="A59" s="2">
        <v>1966.658</v>
      </c>
      <c r="B59" s="2">
        <v>347.3</v>
      </c>
      <c r="C59" s="2">
        <v>28.848</v>
      </c>
      <c r="F59" s="2">
        <v>1</v>
      </c>
      <c r="G59" s="2" t="s">
        <v>532</v>
      </c>
      <c r="H59" s="2">
        <v>26</v>
      </c>
      <c r="I59" s="2" t="s">
        <v>393</v>
      </c>
    </row>
    <row r="60" spans="1:9" ht="12.75">
      <c r="A60" s="2">
        <v>1967.727</v>
      </c>
      <c r="B60" s="2">
        <v>347.4</v>
      </c>
      <c r="C60" s="2">
        <v>28.901</v>
      </c>
      <c r="F60" s="2">
        <v>1</v>
      </c>
      <c r="G60" s="2" t="s">
        <v>396</v>
      </c>
      <c r="H60" s="2">
        <v>26</v>
      </c>
      <c r="I60" s="2" t="s">
        <v>393</v>
      </c>
    </row>
    <row r="61" spans="1:9" ht="12.75">
      <c r="A61" s="2">
        <v>1967.733</v>
      </c>
      <c r="B61" s="2">
        <v>347.44</v>
      </c>
      <c r="C61" s="2">
        <v>28.889</v>
      </c>
      <c r="F61" s="2">
        <v>1</v>
      </c>
      <c r="G61" s="2" t="s">
        <v>396</v>
      </c>
      <c r="H61" s="2">
        <v>26</v>
      </c>
      <c r="I61" s="2" t="s">
        <v>393</v>
      </c>
    </row>
    <row r="62" spans="1:9" ht="12.75">
      <c r="A62" s="2">
        <v>1967.78</v>
      </c>
      <c r="B62" s="2">
        <v>346.7</v>
      </c>
      <c r="C62" s="2">
        <v>28.93</v>
      </c>
      <c r="F62" s="2">
        <v>2</v>
      </c>
      <c r="G62" s="2" t="s">
        <v>395</v>
      </c>
      <c r="H62" s="2">
        <v>8</v>
      </c>
      <c r="I62" s="2" t="s">
        <v>353</v>
      </c>
    </row>
    <row r="63" spans="1:9" ht="12.75">
      <c r="A63" s="2">
        <v>1969.78</v>
      </c>
      <c r="B63" s="2">
        <v>347</v>
      </c>
      <c r="C63" s="2">
        <v>28.71</v>
      </c>
      <c r="F63" s="2">
        <v>2</v>
      </c>
      <c r="G63" s="2" t="s">
        <v>395</v>
      </c>
      <c r="H63" s="2">
        <v>8</v>
      </c>
      <c r="I63" s="2" t="s">
        <v>353</v>
      </c>
    </row>
    <row r="64" spans="1:9" ht="12.75">
      <c r="A64" s="2">
        <v>1980</v>
      </c>
      <c r="B64" s="2">
        <v>347</v>
      </c>
      <c r="C64" s="2">
        <v>29</v>
      </c>
      <c r="D64" s="2" t="s">
        <v>662</v>
      </c>
      <c r="E64" s="2" t="s">
        <v>592</v>
      </c>
      <c r="F64" s="2">
        <v>3</v>
      </c>
      <c r="G64" s="2" t="s">
        <v>400</v>
      </c>
      <c r="H64" s="2">
        <v>4</v>
      </c>
      <c r="I64" s="2" t="s">
        <v>353</v>
      </c>
    </row>
    <row r="65" spans="1:10" ht="12.75">
      <c r="A65" s="5">
        <v>1991.25</v>
      </c>
      <c r="B65" s="5">
        <v>347.2</v>
      </c>
      <c r="C65" s="5">
        <v>28.84</v>
      </c>
      <c r="D65" s="5" t="s">
        <v>141</v>
      </c>
      <c r="E65" s="5" t="s">
        <v>1331</v>
      </c>
      <c r="F65" s="5">
        <v>1</v>
      </c>
      <c r="G65" s="5" t="s">
        <v>405</v>
      </c>
      <c r="H65" s="5">
        <v>54</v>
      </c>
      <c r="I65" s="5" t="s">
        <v>406</v>
      </c>
      <c r="J65" s="5"/>
    </row>
    <row r="66" spans="1:9" ht="12.75">
      <c r="A66" s="2">
        <v>1991.7</v>
      </c>
      <c r="B66" s="2">
        <v>347.2</v>
      </c>
      <c r="C66" s="2">
        <v>28.84</v>
      </c>
      <c r="D66" s="2" t="s">
        <v>142</v>
      </c>
      <c r="E66" s="2" t="s">
        <v>1227</v>
      </c>
      <c r="F66" s="2">
        <v>1</v>
      </c>
      <c r="G66" s="2" t="s">
        <v>409</v>
      </c>
      <c r="H66" s="2">
        <v>7</v>
      </c>
      <c r="I66" s="2" t="s">
        <v>406</v>
      </c>
    </row>
    <row r="67" spans="1:9" ht="12.75">
      <c r="A67" s="2">
        <v>1994.651</v>
      </c>
      <c r="B67" s="2">
        <v>348</v>
      </c>
      <c r="C67" s="2">
        <v>27.3</v>
      </c>
      <c r="F67" s="2">
        <v>1</v>
      </c>
      <c r="G67" s="2" t="s">
        <v>501</v>
      </c>
      <c r="H67" s="2">
        <v>4</v>
      </c>
      <c r="I67" s="2" t="s">
        <v>353</v>
      </c>
    </row>
    <row r="68" spans="1:10" ht="12.75">
      <c r="A68" s="2">
        <v>1999.78</v>
      </c>
      <c r="B68" s="2">
        <v>347.2</v>
      </c>
      <c r="C68" s="2">
        <v>28.87</v>
      </c>
      <c r="F68" s="2">
        <v>1</v>
      </c>
      <c r="G68" s="2" t="s">
        <v>410</v>
      </c>
      <c r="H68" s="2">
        <v>51</v>
      </c>
      <c r="I68" s="2" t="s">
        <v>411</v>
      </c>
      <c r="J68" s="2" t="s">
        <v>412</v>
      </c>
    </row>
    <row r="69" spans="1:9" ht="12.75">
      <c r="A69" s="2">
        <v>2003.084</v>
      </c>
      <c r="B69" s="2">
        <v>347.4</v>
      </c>
      <c r="C69" s="2">
        <v>29.04</v>
      </c>
      <c r="F69" s="2">
        <v>3</v>
      </c>
      <c r="G69" s="2" t="s">
        <v>202</v>
      </c>
      <c r="H69" s="2">
        <v>8</v>
      </c>
      <c r="I69" s="2" t="s">
        <v>353</v>
      </c>
    </row>
    <row r="70" spans="1:9" ht="12.75">
      <c r="A70" s="2">
        <v>2003.629</v>
      </c>
      <c r="B70" s="2">
        <v>347</v>
      </c>
      <c r="C70" s="2">
        <v>28.76</v>
      </c>
      <c r="F70" s="2">
        <v>1</v>
      </c>
      <c r="G70" s="2" t="s">
        <v>552</v>
      </c>
      <c r="H70" s="2">
        <v>26</v>
      </c>
      <c r="I70" s="2" t="s">
        <v>358</v>
      </c>
    </row>
    <row r="73" spans="1:3" ht="12.75">
      <c r="A73" s="5" t="s">
        <v>415</v>
      </c>
      <c r="B73" s="3">
        <f>AVERAGE(B10:B64,B66:B70)</f>
        <v>347.8419999999999</v>
      </c>
      <c r="C73" s="3">
        <f>AVERAGE(C10:C64,C66:C70)</f>
        <v>28.958559322033892</v>
      </c>
    </row>
    <row r="74" spans="1:3" ht="12.75">
      <c r="A74" s="5"/>
      <c r="B74" s="3"/>
      <c r="C74" s="3"/>
    </row>
    <row r="75" spans="1:3" ht="12.75">
      <c r="A75" s="5" t="s">
        <v>553</v>
      </c>
      <c r="B75" s="3">
        <f>MEDIAN(B10:B64,B66:B70)</f>
        <v>347.9</v>
      </c>
      <c r="C75" s="3">
        <f>MEDIAN(C10:C64,C66:C70)</f>
        <v>28.91</v>
      </c>
    </row>
  </sheetData>
  <printOptions gridLines="1"/>
  <pageMargins left="0.13" right="0.12" top="0.22" bottom="0.76" header="0.12" footer="0.4921259845"/>
  <pageSetup orientation="portrait" paperSize="9" r:id="rId2"/>
  <headerFooter alignWithMargins="0">
    <oddFooter>&amp;R&amp;"Arial,Gras"&amp;8&amp;F  &amp;A  p&amp;P  &amp;D</oddFooter>
  </headerFooter>
  <drawing r:id="rId1"/>
</worksheet>
</file>

<file path=xl/worksheets/sheet32.xml><?xml version="1.0" encoding="utf-8"?>
<worksheet xmlns="http://schemas.openxmlformats.org/spreadsheetml/2006/main" xmlns:r="http://schemas.openxmlformats.org/officeDocument/2006/relationships">
  <dimension ref="A1:Q36"/>
  <sheetViews>
    <sheetView workbookViewId="0" topLeftCell="A1">
      <pane ySplit="3375" topLeftCell="BM21" activePane="bottomLeft" state="split"/>
      <selection pane="topLeft" activeCell="K5" sqref="K5"/>
      <selection pane="bottomLeft" activeCell="S56" sqref="S56"/>
    </sheetView>
  </sheetViews>
  <sheetFormatPr defaultColWidth="11.421875" defaultRowHeight="12.75"/>
  <cols>
    <col min="1" max="1" width="17.140625" style="2" customWidth="1"/>
    <col min="2" max="2" width="10.421875" style="2" bestFit="1" customWidth="1"/>
    <col min="3" max="3" width="9.421875" style="2" bestFit="1" customWidth="1"/>
    <col min="4" max="4" width="7.421875" style="2" customWidth="1"/>
    <col min="5" max="5" width="6.57421875" style="2" bestFit="1" customWidth="1"/>
    <col min="6" max="6" width="2.00390625" style="2" bestFit="1" customWidth="1"/>
    <col min="7" max="7" width="14.140625" style="2" customWidth="1"/>
    <col min="8" max="8" width="12.8515625" style="2" customWidth="1"/>
    <col min="9" max="9" width="13.140625" style="2" bestFit="1" customWidth="1"/>
    <col min="10" max="10" width="6.57421875" style="2" bestFit="1" customWidth="1"/>
    <col min="15" max="15" width="16.421875" style="0" customWidth="1"/>
    <col min="17" max="17" width="17.57421875" style="0" customWidth="1"/>
    <col min="18" max="18" width="11.00390625" style="0" customWidth="1"/>
  </cols>
  <sheetData>
    <row r="1" spans="1:2" ht="12.75">
      <c r="A1" t="s">
        <v>603</v>
      </c>
      <c r="B1" t="s">
        <v>149</v>
      </c>
    </row>
    <row r="2" spans="1:2" ht="12.75">
      <c r="A2" t="s">
        <v>84</v>
      </c>
      <c r="B2"/>
    </row>
    <row r="3" spans="1:2" ht="12.75">
      <c r="A3" t="s">
        <v>85</v>
      </c>
      <c r="B3"/>
    </row>
    <row r="4" spans="1:2" ht="12.75">
      <c r="A4" t="s">
        <v>91</v>
      </c>
      <c r="B4"/>
    </row>
    <row r="5" ht="12.75">
      <c r="K5" t="s">
        <v>603</v>
      </c>
    </row>
    <row r="6" spans="1:8" ht="12.75">
      <c r="A6" t="s">
        <v>560</v>
      </c>
      <c r="H6" t="s">
        <v>150</v>
      </c>
    </row>
    <row r="8" spans="4:12" s="2" customFormat="1" ht="15.75">
      <c r="D8" s="8" t="s">
        <v>558</v>
      </c>
      <c r="K8" t="s">
        <v>603</v>
      </c>
      <c r="L8"/>
    </row>
    <row r="9" spans="1:17" s="10" customFormat="1" ht="38.25">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1833.09</v>
      </c>
      <c r="B10" s="2">
        <v>241.9</v>
      </c>
      <c r="C10" s="2">
        <v>21.54</v>
      </c>
      <c r="D10" s="2" t="s">
        <v>434</v>
      </c>
      <c r="E10" s="2" t="s">
        <v>435</v>
      </c>
      <c r="F10" s="2">
        <v>3</v>
      </c>
      <c r="G10" s="2" t="s">
        <v>368</v>
      </c>
      <c r="H10" s="2">
        <v>10</v>
      </c>
      <c r="I10" s="2" t="s">
        <v>353</v>
      </c>
    </row>
    <row r="11" spans="1:9" ht="12.75">
      <c r="A11" s="2">
        <v>1847.71</v>
      </c>
      <c r="B11" s="2">
        <v>242.4</v>
      </c>
      <c r="C11" s="2">
        <v>21.02</v>
      </c>
      <c r="F11" s="2">
        <v>1</v>
      </c>
      <c r="G11" s="2" t="s">
        <v>370</v>
      </c>
      <c r="H11" s="2">
        <v>10</v>
      </c>
      <c r="I11" s="2" t="s">
        <v>353</v>
      </c>
    </row>
    <row r="12" spans="1:9" ht="12.75">
      <c r="A12" s="2">
        <v>1865.61</v>
      </c>
      <c r="B12" s="2">
        <v>241.9</v>
      </c>
      <c r="C12" s="2">
        <v>21.32</v>
      </c>
      <c r="D12" s="2" t="s">
        <v>439</v>
      </c>
      <c r="E12" s="2" t="s">
        <v>371</v>
      </c>
      <c r="F12" s="2">
        <v>3</v>
      </c>
      <c r="G12" s="2" t="s">
        <v>373</v>
      </c>
      <c r="H12" s="2">
        <v>7</v>
      </c>
      <c r="I12" s="2" t="s">
        <v>353</v>
      </c>
    </row>
    <row r="13" spans="1:9" ht="12.75">
      <c r="A13" s="2">
        <v>1898.68</v>
      </c>
      <c r="B13" s="2">
        <v>241.8</v>
      </c>
      <c r="C13" s="2">
        <v>22.998</v>
      </c>
      <c r="F13" s="2">
        <v>1</v>
      </c>
      <c r="G13" s="2" t="s">
        <v>378</v>
      </c>
      <c r="H13" s="2">
        <v>13</v>
      </c>
      <c r="I13" s="2" t="s">
        <v>379</v>
      </c>
    </row>
    <row r="14" spans="1:9" ht="12.75">
      <c r="A14" s="2">
        <v>1898.79</v>
      </c>
      <c r="B14" s="2">
        <v>241.8</v>
      </c>
      <c r="C14" s="2">
        <v>21.993</v>
      </c>
      <c r="F14" s="2">
        <v>1</v>
      </c>
      <c r="G14" s="2" t="s">
        <v>378</v>
      </c>
      <c r="H14" s="2">
        <v>13</v>
      </c>
      <c r="I14" s="2" t="s">
        <v>379</v>
      </c>
    </row>
    <row r="15" spans="1:9" ht="12.75">
      <c r="A15" s="2">
        <v>1902.69</v>
      </c>
      <c r="B15" s="2">
        <v>241.5</v>
      </c>
      <c r="C15" s="2">
        <v>21.38</v>
      </c>
      <c r="F15" s="2">
        <v>2</v>
      </c>
      <c r="G15" s="2" t="s">
        <v>374</v>
      </c>
      <c r="H15" s="2">
        <v>12</v>
      </c>
      <c r="I15" s="2" t="s">
        <v>353</v>
      </c>
    </row>
    <row r="16" spans="1:9" ht="12.75">
      <c r="A16" s="2">
        <v>1902.87</v>
      </c>
      <c r="B16" s="2">
        <v>241.8</v>
      </c>
      <c r="C16" s="2">
        <v>20.95</v>
      </c>
      <c r="F16" s="2">
        <v>2</v>
      </c>
      <c r="G16" s="2" t="s">
        <v>375</v>
      </c>
      <c r="H16" s="2">
        <v>17</v>
      </c>
      <c r="I16" s="2" t="s">
        <v>354</v>
      </c>
    </row>
    <row r="17" spans="1:9" ht="12.75">
      <c r="A17" s="2">
        <v>1905.74</v>
      </c>
      <c r="B17" s="2">
        <v>241.5</v>
      </c>
      <c r="C17" s="2">
        <v>22.099</v>
      </c>
      <c r="F17" s="2">
        <v>1</v>
      </c>
      <c r="G17" s="2" t="s">
        <v>378</v>
      </c>
      <c r="H17" s="2">
        <v>13</v>
      </c>
      <c r="I17" s="2" t="s">
        <v>379</v>
      </c>
    </row>
    <row r="18" spans="1:9" ht="12.75">
      <c r="A18" s="2">
        <v>1913.78</v>
      </c>
      <c r="B18" s="2">
        <v>240.4</v>
      </c>
      <c r="C18" s="2">
        <v>21.36</v>
      </c>
      <c r="F18" s="2">
        <v>1</v>
      </c>
      <c r="G18" s="2" t="s">
        <v>481</v>
      </c>
      <c r="H18" s="2">
        <v>13</v>
      </c>
      <c r="I18" s="2" t="s">
        <v>353</v>
      </c>
    </row>
    <row r="19" spans="1:9" ht="12.75">
      <c r="A19" s="2">
        <v>1914.5</v>
      </c>
      <c r="B19" s="2">
        <v>242.8</v>
      </c>
      <c r="C19" s="2">
        <v>21.983</v>
      </c>
      <c r="F19" s="2">
        <v>1</v>
      </c>
      <c r="G19" s="2" t="s">
        <v>383</v>
      </c>
      <c r="H19" s="2">
        <v>8</v>
      </c>
      <c r="I19" s="2" t="s">
        <v>384</v>
      </c>
    </row>
    <row r="20" spans="1:9" ht="12.75">
      <c r="A20" s="2">
        <v>1914.84</v>
      </c>
      <c r="B20" s="2">
        <v>241.7</v>
      </c>
      <c r="C20" s="2">
        <v>20.61</v>
      </c>
      <c r="F20" s="2">
        <v>2</v>
      </c>
      <c r="G20" s="2" t="s">
        <v>382</v>
      </c>
      <c r="H20" s="2">
        <v>6</v>
      </c>
      <c r="I20" s="2" t="s">
        <v>353</v>
      </c>
    </row>
    <row r="21" spans="1:9" ht="12.75">
      <c r="A21" s="2">
        <v>1915.84</v>
      </c>
      <c r="B21" s="2">
        <v>241.8</v>
      </c>
      <c r="C21" s="2">
        <v>21.06</v>
      </c>
      <c r="F21" s="2">
        <v>3</v>
      </c>
      <c r="G21" s="2" t="s">
        <v>880</v>
      </c>
      <c r="H21" s="2">
        <v>18</v>
      </c>
      <c r="I21" s="2" t="s">
        <v>353</v>
      </c>
    </row>
    <row r="22" spans="1:9" ht="12.75">
      <c r="A22" s="2">
        <v>1923.3</v>
      </c>
      <c r="B22" s="2">
        <v>241.5</v>
      </c>
      <c r="C22" s="2">
        <v>21.384</v>
      </c>
      <c r="F22" s="2">
        <v>2</v>
      </c>
      <c r="G22" s="2" t="s">
        <v>887</v>
      </c>
      <c r="H22" s="2">
        <v>7</v>
      </c>
      <c r="I22" s="2" t="s">
        <v>384</v>
      </c>
    </row>
    <row r="23" spans="1:9" ht="12.75">
      <c r="A23" s="2">
        <v>1923.61</v>
      </c>
      <c r="B23" s="2">
        <v>241.3</v>
      </c>
      <c r="C23" s="2">
        <v>21.27</v>
      </c>
      <c r="F23" s="2">
        <v>1</v>
      </c>
      <c r="G23" s="2" t="s">
        <v>481</v>
      </c>
      <c r="H23" s="2">
        <v>13</v>
      </c>
      <c r="I23" s="2" t="s">
        <v>353</v>
      </c>
    </row>
    <row r="24" spans="1:9" ht="12.75">
      <c r="A24" s="2">
        <v>1925.595</v>
      </c>
      <c r="B24" s="2">
        <v>241.3</v>
      </c>
      <c r="C24" s="2">
        <v>20.97</v>
      </c>
      <c r="F24" s="2">
        <v>1</v>
      </c>
      <c r="G24" s="2" t="s">
        <v>77</v>
      </c>
      <c r="H24" s="2">
        <v>4</v>
      </c>
      <c r="I24" s="2" t="s">
        <v>353</v>
      </c>
    </row>
    <row r="25" spans="1:9" ht="12.75">
      <c r="A25" s="2">
        <v>1929.67</v>
      </c>
      <c r="B25" s="2">
        <v>241.6</v>
      </c>
      <c r="C25" s="2">
        <v>21.49</v>
      </c>
      <c r="F25" s="2">
        <v>1</v>
      </c>
      <c r="G25" s="2" t="s">
        <v>388</v>
      </c>
      <c r="H25" s="2">
        <v>6</v>
      </c>
      <c r="I25" s="2" t="s">
        <v>379</v>
      </c>
    </row>
    <row r="26" spans="1:9" ht="12.75">
      <c r="A26" s="2">
        <v>1956.71</v>
      </c>
      <c r="B26" s="2">
        <v>241</v>
      </c>
      <c r="C26" s="2">
        <v>21.137</v>
      </c>
      <c r="F26" s="2">
        <v>1</v>
      </c>
      <c r="G26" s="2" t="s">
        <v>391</v>
      </c>
      <c r="H26" s="2">
        <v>6</v>
      </c>
      <c r="I26" s="2" t="s">
        <v>379</v>
      </c>
    </row>
    <row r="27" spans="1:9" ht="12.75">
      <c r="A27" s="2">
        <v>1980</v>
      </c>
      <c r="B27" s="2">
        <v>240</v>
      </c>
      <c r="C27" s="2">
        <v>21</v>
      </c>
      <c r="D27" s="2" t="s">
        <v>642</v>
      </c>
      <c r="E27" s="2" t="s">
        <v>147</v>
      </c>
      <c r="F27" s="2">
        <v>3</v>
      </c>
      <c r="G27" s="2" t="s">
        <v>400</v>
      </c>
      <c r="H27" s="2">
        <v>4</v>
      </c>
      <c r="I27" s="2" t="s">
        <v>353</v>
      </c>
    </row>
    <row r="28" spans="1:9" ht="12.75">
      <c r="A28" s="2">
        <v>1985.485</v>
      </c>
      <c r="D28" s="2" t="s">
        <v>642</v>
      </c>
      <c r="E28" s="2" t="s">
        <v>147</v>
      </c>
      <c r="F28" s="2">
        <v>1</v>
      </c>
      <c r="G28" s="2" t="s">
        <v>539</v>
      </c>
      <c r="H28" s="2">
        <v>4</v>
      </c>
      <c r="I28" s="2" t="s">
        <v>353</v>
      </c>
    </row>
    <row r="29" spans="1:10" ht="12.75">
      <c r="A29" s="5">
        <v>1991.25</v>
      </c>
      <c r="B29" s="5">
        <v>241</v>
      </c>
      <c r="C29" s="5">
        <v>21.3</v>
      </c>
      <c r="D29" s="5" t="s">
        <v>1230</v>
      </c>
      <c r="E29" s="5" t="s">
        <v>403</v>
      </c>
      <c r="F29" s="5">
        <v>1</v>
      </c>
      <c r="G29" s="5" t="s">
        <v>405</v>
      </c>
      <c r="H29" s="5">
        <v>54</v>
      </c>
      <c r="I29" s="5" t="s">
        <v>406</v>
      </c>
      <c r="J29" s="5"/>
    </row>
    <row r="30" spans="1:9" ht="12.75">
      <c r="A30" s="2">
        <v>1991.64</v>
      </c>
      <c r="B30" s="2">
        <v>241.1</v>
      </c>
      <c r="C30" s="2">
        <v>21.298</v>
      </c>
      <c r="D30" s="2" t="s">
        <v>148</v>
      </c>
      <c r="E30" s="2" t="s">
        <v>112</v>
      </c>
      <c r="F30" s="2">
        <v>1</v>
      </c>
      <c r="G30" s="2" t="s">
        <v>409</v>
      </c>
      <c r="H30" s="2">
        <v>7</v>
      </c>
      <c r="I30" s="2" t="s">
        <v>406</v>
      </c>
    </row>
    <row r="31" spans="1:10" ht="12.75">
      <c r="A31" s="2">
        <v>1999.75</v>
      </c>
      <c r="B31" s="2">
        <v>241.1</v>
      </c>
      <c r="C31" s="2">
        <v>21.28</v>
      </c>
      <c r="F31" s="2">
        <v>1</v>
      </c>
      <c r="G31" s="2" t="s">
        <v>410</v>
      </c>
      <c r="H31" s="2">
        <v>51</v>
      </c>
      <c r="I31" s="2" t="s">
        <v>411</v>
      </c>
      <c r="J31" s="2" t="s">
        <v>412</v>
      </c>
    </row>
    <row r="34" spans="1:3" ht="12.75">
      <c r="A34" s="5" t="s">
        <v>415</v>
      </c>
      <c r="B34" s="3">
        <f>AVERAGE(B10:B28,B30:B31)</f>
        <v>241.51000000000005</v>
      </c>
      <c r="C34" s="3">
        <f>AVERAGE(C10:C28,C30:C31)</f>
        <v>21.407100000000003</v>
      </c>
    </row>
    <row r="35" spans="1:3" ht="12.75">
      <c r="A35" s="5"/>
      <c r="B35" s="3"/>
      <c r="C35" s="3"/>
    </row>
    <row r="36" spans="1:3" ht="12.75">
      <c r="A36" s="5" t="s">
        <v>553</v>
      </c>
      <c r="B36" s="3">
        <f>MEDIAN(B10:B28,B30:B31)</f>
        <v>241.55</v>
      </c>
      <c r="C36" s="3">
        <f>MEDIAN(C10:C28,C30:C31)</f>
        <v>21.308999999999997</v>
      </c>
    </row>
  </sheetData>
  <printOptions gridLines="1"/>
  <pageMargins left="0.17" right="0.12" top="0.42" bottom="1" header="0.22" footer="0.4921259845"/>
  <pageSetup orientation="portrait" paperSize="9" r:id="rId2"/>
  <headerFooter alignWithMargins="0">
    <oddFooter>&amp;R&amp;"Arial,Gras"&amp;8&amp;F  &amp;A  p&amp;P  &amp;D</oddFooter>
  </headerFooter>
  <drawing r:id="rId1"/>
</worksheet>
</file>

<file path=xl/worksheets/sheet33.xml><?xml version="1.0" encoding="utf-8"?>
<worksheet xmlns="http://schemas.openxmlformats.org/spreadsheetml/2006/main" xmlns:r="http://schemas.openxmlformats.org/officeDocument/2006/relationships">
  <dimension ref="A1:Q160"/>
  <sheetViews>
    <sheetView workbookViewId="0" topLeftCell="A1">
      <pane ySplit="3360" topLeftCell="BM140" activePane="bottomLeft" state="split"/>
      <selection pane="topLeft" activeCell="L9" sqref="L9"/>
      <selection pane="bottomLeft" activeCell="T175" sqref="T175"/>
    </sheetView>
  </sheetViews>
  <sheetFormatPr defaultColWidth="11.421875" defaultRowHeight="12.75"/>
  <cols>
    <col min="1" max="1" width="17.8515625" style="2" bestFit="1" customWidth="1"/>
    <col min="2" max="2" width="10.421875" style="2" bestFit="1" customWidth="1"/>
    <col min="3" max="3" width="9.421875" style="2" bestFit="1" customWidth="1"/>
    <col min="4" max="4" width="9.140625" style="2" customWidth="1"/>
    <col min="5" max="5" width="6.57421875" style="2" bestFit="1" customWidth="1"/>
    <col min="6" max="6" width="2.00390625" style="2" bestFit="1" customWidth="1"/>
    <col min="7" max="7" width="13.421875" style="2" bestFit="1" customWidth="1"/>
    <col min="8" max="8" width="13.421875" style="2" customWidth="1"/>
    <col min="9" max="9" width="13.57421875" style="2" customWidth="1"/>
    <col min="10" max="10" width="6.57421875" style="2" bestFit="1" customWidth="1"/>
    <col min="11" max="12" width="11.421875" style="2" customWidth="1"/>
  </cols>
  <sheetData>
    <row r="1" spans="1:2" ht="12.75">
      <c r="A1" t="s">
        <v>603</v>
      </c>
      <c r="B1" t="s">
        <v>182</v>
      </c>
    </row>
    <row r="2" spans="1:2" ht="12.75">
      <c r="A2" t="s">
        <v>84</v>
      </c>
      <c r="B2"/>
    </row>
    <row r="3" spans="1:2" ht="12.75">
      <c r="A3" t="s">
        <v>85</v>
      </c>
      <c r="B3"/>
    </row>
    <row r="4" spans="1:2" ht="12.75">
      <c r="A4" t="s">
        <v>90</v>
      </c>
      <c r="B4"/>
    </row>
    <row r="5" spans="11:12" ht="12.75">
      <c r="K5" t="s">
        <v>603</v>
      </c>
      <c r="L5"/>
    </row>
    <row r="6" spans="11:12" ht="12.75">
      <c r="K6"/>
      <c r="L6"/>
    </row>
    <row r="7" spans="11:12" ht="12.75">
      <c r="K7"/>
      <c r="L7"/>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v>1782.76</v>
      </c>
      <c r="B10" s="2">
        <v>185.5</v>
      </c>
      <c r="C10" s="2">
        <v>17.23</v>
      </c>
      <c r="F10" s="2">
        <v>1</v>
      </c>
      <c r="G10" s="2" t="s">
        <v>420</v>
      </c>
      <c r="H10" s="2">
        <v>6</v>
      </c>
      <c r="I10" s="2" t="s">
        <v>354</v>
      </c>
    </row>
    <row r="11" spans="1:10" ht="12.75">
      <c r="A11" s="2">
        <v>1800</v>
      </c>
      <c r="B11" s="2">
        <v>219</v>
      </c>
      <c r="C11" s="2">
        <v>20.6</v>
      </c>
      <c r="F11" s="2">
        <v>1</v>
      </c>
      <c r="G11" s="2" t="s">
        <v>1622</v>
      </c>
      <c r="I11" s="2" t="s">
        <v>384</v>
      </c>
      <c r="J11" s="2" t="s">
        <v>406</v>
      </c>
    </row>
    <row r="12" spans="1:9" ht="12.75">
      <c r="A12" s="2">
        <v>1823.74</v>
      </c>
      <c r="B12" s="2">
        <v>184.4</v>
      </c>
      <c r="C12" s="2">
        <v>22.67</v>
      </c>
      <c r="F12" s="2">
        <v>2</v>
      </c>
      <c r="G12" s="2" t="s">
        <v>1090</v>
      </c>
      <c r="H12" s="2">
        <v>5</v>
      </c>
      <c r="I12" s="2" t="s">
        <v>353</v>
      </c>
    </row>
    <row r="13" spans="1:9" ht="12.75">
      <c r="A13" s="2">
        <v>1831.61</v>
      </c>
      <c r="B13" s="2">
        <v>185.7</v>
      </c>
      <c r="C13" s="2">
        <v>22.47</v>
      </c>
      <c r="D13" s="2" t="s">
        <v>510</v>
      </c>
      <c r="E13" s="2" t="s">
        <v>438</v>
      </c>
      <c r="F13" s="2">
        <v>3</v>
      </c>
      <c r="G13" s="2" t="s">
        <v>368</v>
      </c>
      <c r="H13" s="2">
        <v>10</v>
      </c>
      <c r="I13" s="2" t="s">
        <v>353</v>
      </c>
    </row>
    <row r="14" spans="1:9" ht="12.75">
      <c r="A14" s="2">
        <v>1834.59</v>
      </c>
      <c r="B14" s="2">
        <v>185.5</v>
      </c>
      <c r="C14" s="2">
        <v>22.5</v>
      </c>
      <c r="F14" s="2">
        <v>1</v>
      </c>
      <c r="G14" s="2" t="s">
        <v>423</v>
      </c>
      <c r="H14" s="2">
        <v>6</v>
      </c>
      <c r="I14" s="2" t="s">
        <v>353</v>
      </c>
    </row>
    <row r="15" spans="1:9" ht="12.75">
      <c r="A15" s="2">
        <v>1839.76</v>
      </c>
      <c r="B15" s="2">
        <v>185.6</v>
      </c>
      <c r="F15" s="2">
        <v>1</v>
      </c>
      <c r="G15" s="2" t="s">
        <v>1443</v>
      </c>
      <c r="H15" s="2">
        <v>6</v>
      </c>
      <c r="I15" s="2" t="s">
        <v>353</v>
      </c>
    </row>
    <row r="16" spans="1:10" ht="12.75">
      <c r="A16" s="2">
        <v>1843.8</v>
      </c>
      <c r="B16" s="2">
        <v>185.7</v>
      </c>
      <c r="C16" s="2">
        <v>22.66</v>
      </c>
      <c r="F16" s="2">
        <v>1</v>
      </c>
      <c r="G16" s="2" t="s">
        <v>427</v>
      </c>
      <c r="H16" s="2">
        <v>10</v>
      </c>
      <c r="I16" s="2" t="s">
        <v>353</v>
      </c>
      <c r="J16" s="2" t="s">
        <v>390</v>
      </c>
    </row>
    <row r="17" spans="1:9" ht="12.75">
      <c r="A17" s="2">
        <v>1848.08</v>
      </c>
      <c r="B17" s="2">
        <v>186.2</v>
      </c>
      <c r="C17" s="2">
        <v>22.7</v>
      </c>
      <c r="F17" s="2">
        <v>1</v>
      </c>
      <c r="G17" s="2" t="s">
        <v>431</v>
      </c>
      <c r="H17" s="2">
        <v>10</v>
      </c>
      <c r="I17" s="2" t="s">
        <v>353</v>
      </c>
    </row>
    <row r="18" spans="1:9" ht="12.75">
      <c r="A18" s="2">
        <v>1858.16</v>
      </c>
      <c r="B18" s="2">
        <v>185.5</v>
      </c>
      <c r="C18" s="2">
        <v>22.23</v>
      </c>
      <c r="D18" s="2" t="s">
        <v>509</v>
      </c>
      <c r="E18" s="2" t="s">
        <v>438</v>
      </c>
      <c r="F18" s="2">
        <v>2</v>
      </c>
      <c r="G18" s="2" t="s">
        <v>436</v>
      </c>
      <c r="H18" s="2">
        <v>5</v>
      </c>
      <c r="I18" s="2" t="s">
        <v>353</v>
      </c>
    </row>
    <row r="19" spans="1:9" ht="12.75">
      <c r="A19" s="2">
        <v>1861.79</v>
      </c>
      <c r="B19" s="2">
        <v>185.2</v>
      </c>
      <c r="C19" s="2">
        <v>21.8</v>
      </c>
      <c r="D19" s="2" t="s">
        <v>438</v>
      </c>
      <c r="E19" s="2" t="s">
        <v>745</v>
      </c>
      <c r="F19" s="2">
        <v>1</v>
      </c>
      <c r="G19" s="2" t="s">
        <v>153</v>
      </c>
      <c r="H19" s="2">
        <v>8</v>
      </c>
      <c r="I19" s="2" t="s">
        <v>359</v>
      </c>
    </row>
    <row r="20" spans="1:10" ht="12.75">
      <c r="A20" s="2">
        <v>1866.22</v>
      </c>
      <c r="B20" s="2">
        <v>184.5</v>
      </c>
      <c r="C20" s="2">
        <v>22.96</v>
      </c>
      <c r="F20" s="2">
        <v>1</v>
      </c>
      <c r="G20" s="2" t="s">
        <v>446</v>
      </c>
      <c r="H20" s="2">
        <v>10</v>
      </c>
      <c r="I20" s="2" t="s">
        <v>353</v>
      </c>
      <c r="J20" s="2">
        <v>7</v>
      </c>
    </row>
    <row r="21" spans="1:9" ht="12.75">
      <c r="A21" s="2">
        <v>1867.2</v>
      </c>
      <c r="B21" s="2">
        <v>185.6</v>
      </c>
      <c r="C21" s="2">
        <v>22.46</v>
      </c>
      <c r="D21" s="2" t="s">
        <v>510</v>
      </c>
      <c r="E21" s="2" t="s">
        <v>444</v>
      </c>
      <c r="F21" s="2">
        <v>3</v>
      </c>
      <c r="G21" s="2" t="s">
        <v>373</v>
      </c>
      <c r="H21" s="2">
        <v>7</v>
      </c>
      <c r="I21" s="2" t="s">
        <v>353</v>
      </c>
    </row>
    <row r="22" spans="1:9" ht="12.75">
      <c r="A22" s="2">
        <v>1868.51</v>
      </c>
      <c r="B22" s="2">
        <v>185.8</v>
      </c>
      <c r="C22" s="2">
        <v>22.32</v>
      </c>
      <c r="D22" s="2" t="s">
        <v>662</v>
      </c>
      <c r="E22" s="2" t="s">
        <v>489</v>
      </c>
      <c r="F22" s="2">
        <v>3</v>
      </c>
      <c r="G22" s="2" t="s">
        <v>449</v>
      </c>
      <c r="H22" s="2">
        <v>10</v>
      </c>
      <c r="I22" s="2" t="s">
        <v>353</v>
      </c>
    </row>
    <row r="23" spans="1:9" ht="12.75">
      <c r="A23" s="2">
        <v>1870.61</v>
      </c>
      <c r="B23" s="2">
        <v>186.3</v>
      </c>
      <c r="C23" s="2">
        <v>22.57</v>
      </c>
      <c r="F23" s="2">
        <v>2</v>
      </c>
      <c r="G23" s="2" t="s">
        <v>450</v>
      </c>
      <c r="H23" s="2">
        <v>10</v>
      </c>
      <c r="I23" s="2" t="s">
        <v>353</v>
      </c>
    </row>
    <row r="24" spans="1:9" ht="12.75">
      <c r="A24" s="2">
        <v>1880.09</v>
      </c>
      <c r="B24" s="2">
        <v>185.9</v>
      </c>
      <c r="C24" s="2">
        <v>22.3</v>
      </c>
      <c r="D24" s="2" t="s">
        <v>510</v>
      </c>
      <c r="E24" s="2" t="s">
        <v>438</v>
      </c>
      <c r="F24" s="2">
        <v>2</v>
      </c>
      <c r="G24" s="2" t="s">
        <v>154</v>
      </c>
      <c r="H24" s="2">
        <v>18</v>
      </c>
      <c r="I24" s="2" t="s">
        <v>353</v>
      </c>
    </row>
    <row r="25" spans="1:9" ht="12.75">
      <c r="A25" s="2">
        <v>1887.85</v>
      </c>
      <c r="B25" s="2">
        <v>185.23</v>
      </c>
      <c r="C25" s="2">
        <v>22.87</v>
      </c>
      <c r="D25" s="2" t="s">
        <v>745</v>
      </c>
      <c r="E25" s="2" t="s">
        <v>489</v>
      </c>
      <c r="F25" s="2">
        <v>2</v>
      </c>
      <c r="G25" s="2" t="s">
        <v>155</v>
      </c>
      <c r="H25" s="2">
        <v>12</v>
      </c>
      <c r="I25" s="2" t="s">
        <v>353</v>
      </c>
    </row>
    <row r="26" spans="1:9" ht="12.75">
      <c r="A26" s="2">
        <v>1889.15</v>
      </c>
      <c r="B26" s="2">
        <v>185.9</v>
      </c>
      <c r="C26" s="2">
        <v>22.34</v>
      </c>
      <c r="F26" s="2">
        <v>2</v>
      </c>
      <c r="G26" s="2" t="s">
        <v>516</v>
      </c>
      <c r="H26" s="2">
        <v>13</v>
      </c>
      <c r="I26" s="2" t="s">
        <v>393</v>
      </c>
    </row>
    <row r="27" spans="1:9" ht="12.75">
      <c r="A27" s="2">
        <v>1889.66</v>
      </c>
      <c r="B27" s="2">
        <v>186.1</v>
      </c>
      <c r="C27" s="2">
        <v>22.29</v>
      </c>
      <c r="D27" s="2" t="s">
        <v>1676</v>
      </c>
      <c r="E27" s="2" t="s">
        <v>1680</v>
      </c>
      <c r="F27" s="2">
        <v>1</v>
      </c>
      <c r="G27" s="2" t="s">
        <v>462</v>
      </c>
      <c r="H27" s="2">
        <v>6</v>
      </c>
      <c r="I27" s="2" t="s">
        <v>353</v>
      </c>
    </row>
    <row r="28" spans="1:9" ht="12.75">
      <c r="A28" s="2">
        <v>1891.52</v>
      </c>
      <c r="B28" s="2">
        <v>185.7</v>
      </c>
      <c r="C28" s="2">
        <v>22.56</v>
      </c>
      <c r="F28" s="2">
        <v>1</v>
      </c>
      <c r="G28" s="2" t="s">
        <v>459</v>
      </c>
      <c r="H28" s="2">
        <v>9</v>
      </c>
      <c r="I28" s="2" t="s">
        <v>353</v>
      </c>
    </row>
    <row r="29" spans="1:9" ht="12.75">
      <c r="A29" s="2">
        <v>1892.75</v>
      </c>
      <c r="B29" s="2">
        <v>185.6</v>
      </c>
      <c r="C29" s="2">
        <v>22.21</v>
      </c>
      <c r="D29" s="2" t="s">
        <v>795</v>
      </c>
      <c r="E29" s="2" t="s">
        <v>360</v>
      </c>
      <c r="F29" s="2">
        <v>2</v>
      </c>
      <c r="G29" s="2" t="s">
        <v>465</v>
      </c>
      <c r="H29" s="2">
        <v>9</v>
      </c>
      <c r="I29" s="2" t="s">
        <v>353</v>
      </c>
    </row>
    <row r="30" spans="1:9" ht="12.75">
      <c r="A30" s="2">
        <v>1895.73</v>
      </c>
      <c r="B30" s="2">
        <v>184.9</v>
      </c>
      <c r="C30" s="2">
        <v>22.171</v>
      </c>
      <c r="F30" s="2">
        <v>1</v>
      </c>
      <c r="G30" s="2" t="s">
        <v>378</v>
      </c>
      <c r="H30" s="2">
        <v>13</v>
      </c>
      <c r="I30" s="2" t="s">
        <v>379</v>
      </c>
    </row>
    <row r="31" spans="1:9" ht="12.75">
      <c r="A31" s="2">
        <v>1897.43</v>
      </c>
      <c r="B31" s="2">
        <v>185.8</v>
      </c>
      <c r="C31" s="2">
        <v>22.13</v>
      </c>
      <c r="F31" s="2">
        <v>4</v>
      </c>
      <c r="G31" s="2" t="s">
        <v>1119</v>
      </c>
      <c r="I31" s="2" t="s">
        <v>359</v>
      </c>
    </row>
    <row r="32" spans="1:9" ht="12.75">
      <c r="A32" s="2">
        <v>1897.87</v>
      </c>
      <c r="B32" s="2">
        <v>185.5</v>
      </c>
      <c r="C32" s="2">
        <v>22.13</v>
      </c>
      <c r="F32" s="2">
        <v>4</v>
      </c>
      <c r="G32" s="2" t="s">
        <v>469</v>
      </c>
      <c r="H32" s="2">
        <v>8</v>
      </c>
      <c r="I32" s="2" t="s">
        <v>353</v>
      </c>
    </row>
    <row r="33" spans="1:9" ht="12.75">
      <c r="A33" s="2">
        <v>1901.26</v>
      </c>
      <c r="B33" s="2">
        <v>185.6</v>
      </c>
      <c r="C33" s="2">
        <v>22.45</v>
      </c>
      <c r="F33" s="2">
        <v>4</v>
      </c>
      <c r="G33" s="2" t="s">
        <v>156</v>
      </c>
      <c r="H33" s="2">
        <v>13</v>
      </c>
      <c r="I33" s="2" t="s">
        <v>353</v>
      </c>
    </row>
    <row r="34" spans="1:9" ht="12.75">
      <c r="A34" s="2">
        <v>1902.47</v>
      </c>
      <c r="B34" s="2">
        <v>185</v>
      </c>
      <c r="C34" s="2">
        <v>22.42</v>
      </c>
      <c r="F34" s="2">
        <v>1</v>
      </c>
      <c r="G34" s="2" t="s">
        <v>374</v>
      </c>
      <c r="H34" s="2">
        <v>12</v>
      </c>
      <c r="I34" s="2" t="s">
        <v>353</v>
      </c>
    </row>
    <row r="35" spans="1:9" ht="12.75">
      <c r="A35" s="2">
        <v>1904.18</v>
      </c>
      <c r="B35" s="2">
        <v>185.2</v>
      </c>
      <c r="C35" s="2">
        <v>22.38</v>
      </c>
      <c r="F35" s="2">
        <v>3</v>
      </c>
      <c r="G35" s="2" t="s">
        <v>622</v>
      </c>
      <c r="H35" s="2">
        <v>6</v>
      </c>
      <c r="I35" s="2" t="s">
        <v>353</v>
      </c>
    </row>
    <row r="36" spans="1:9" ht="12.75">
      <c r="A36" s="2">
        <v>1906.86</v>
      </c>
      <c r="B36" s="2">
        <v>185.4</v>
      </c>
      <c r="C36" s="2">
        <v>21.66</v>
      </c>
      <c r="F36" s="2">
        <v>1</v>
      </c>
      <c r="G36" s="2" t="s">
        <v>157</v>
      </c>
      <c r="H36" s="2">
        <v>17</v>
      </c>
      <c r="I36" s="2" t="s">
        <v>354</v>
      </c>
    </row>
    <row r="37" spans="1:9" ht="12.75">
      <c r="A37" s="2">
        <v>1907.717</v>
      </c>
      <c r="B37" s="2">
        <v>185.2</v>
      </c>
      <c r="C37" s="2">
        <v>22.47</v>
      </c>
      <c r="F37" s="2">
        <v>3</v>
      </c>
      <c r="G37" s="2" t="s">
        <v>476</v>
      </c>
      <c r="H37" s="2">
        <v>12</v>
      </c>
      <c r="I37" s="2" t="s">
        <v>353</v>
      </c>
    </row>
    <row r="38" spans="1:9" ht="12.75">
      <c r="A38" s="2">
        <v>1908.73</v>
      </c>
      <c r="B38" s="2">
        <v>185.6</v>
      </c>
      <c r="C38" s="2">
        <v>22.42</v>
      </c>
      <c r="D38" s="2" t="s">
        <v>514</v>
      </c>
      <c r="E38" s="2" t="s">
        <v>535</v>
      </c>
      <c r="F38" s="2">
        <v>2</v>
      </c>
      <c r="G38" s="2" t="s">
        <v>1303</v>
      </c>
      <c r="H38" s="2">
        <v>10</v>
      </c>
      <c r="I38" s="2" t="s">
        <v>353</v>
      </c>
    </row>
    <row r="39" spans="1:9" ht="12.75">
      <c r="A39" s="2">
        <v>1911.72</v>
      </c>
      <c r="B39" s="2">
        <v>185.7</v>
      </c>
      <c r="C39" s="2">
        <v>22.4</v>
      </c>
      <c r="F39" s="2">
        <v>3</v>
      </c>
      <c r="G39" s="2" t="s">
        <v>1471</v>
      </c>
      <c r="H39" s="2">
        <v>16</v>
      </c>
      <c r="I39" s="2" t="s">
        <v>353</v>
      </c>
    </row>
    <row r="40" spans="1:9" ht="12.75">
      <c r="A40" s="2">
        <v>1912.2</v>
      </c>
      <c r="B40" s="2">
        <v>187</v>
      </c>
      <c r="C40" s="2">
        <v>22.722</v>
      </c>
      <c r="F40" s="2">
        <v>1</v>
      </c>
      <c r="G40" s="2" t="s">
        <v>383</v>
      </c>
      <c r="H40" s="2">
        <v>8</v>
      </c>
      <c r="I40" s="2" t="s">
        <v>384</v>
      </c>
    </row>
    <row r="41" spans="1:9" ht="12.75">
      <c r="A41" s="2">
        <v>1914.636</v>
      </c>
      <c r="B41" s="2">
        <v>185.64</v>
      </c>
      <c r="C41" s="2">
        <v>22.377</v>
      </c>
      <c r="F41" s="2">
        <v>2</v>
      </c>
      <c r="G41" s="2" t="s">
        <v>694</v>
      </c>
      <c r="H41" s="2">
        <v>20</v>
      </c>
      <c r="I41" s="2" t="s">
        <v>393</v>
      </c>
    </row>
    <row r="42" spans="1:9" ht="12.75">
      <c r="A42" s="2">
        <v>1916.59</v>
      </c>
      <c r="B42" s="2">
        <v>185.7</v>
      </c>
      <c r="C42" s="2">
        <v>22.38</v>
      </c>
      <c r="F42" s="2">
        <v>2</v>
      </c>
      <c r="G42" s="2" t="s">
        <v>692</v>
      </c>
      <c r="H42" s="2">
        <v>6</v>
      </c>
      <c r="I42" s="2" t="s">
        <v>353</v>
      </c>
    </row>
    <row r="43" spans="1:9" ht="12.75">
      <c r="A43" s="2">
        <v>1921.34</v>
      </c>
      <c r="B43" s="2">
        <v>186</v>
      </c>
      <c r="C43" s="2">
        <v>22.33</v>
      </c>
      <c r="E43" s="2" t="s">
        <v>1438</v>
      </c>
      <c r="F43" s="2">
        <v>3</v>
      </c>
      <c r="G43" s="2" t="s">
        <v>158</v>
      </c>
      <c r="H43" s="2">
        <v>10</v>
      </c>
      <c r="I43" s="2" t="s">
        <v>353</v>
      </c>
    </row>
    <row r="44" spans="1:9" ht="12.75">
      <c r="A44" s="2">
        <v>1921.771</v>
      </c>
      <c r="B44" s="2">
        <v>185.7</v>
      </c>
      <c r="C44" s="2">
        <v>22.41</v>
      </c>
      <c r="F44" s="2">
        <v>2</v>
      </c>
      <c r="G44" s="2" t="s">
        <v>159</v>
      </c>
      <c r="H44" s="2">
        <v>26</v>
      </c>
      <c r="I44" s="2" t="s">
        <v>353</v>
      </c>
    </row>
    <row r="45" spans="1:9" ht="12.75">
      <c r="A45" s="2">
        <v>1922.795</v>
      </c>
      <c r="B45" s="2">
        <v>185.8</v>
      </c>
      <c r="C45" s="2">
        <v>22.5</v>
      </c>
      <c r="F45" s="2">
        <v>2</v>
      </c>
      <c r="G45" s="2" t="s">
        <v>160</v>
      </c>
      <c r="H45" s="2">
        <v>26</v>
      </c>
      <c r="I45" s="2" t="s">
        <v>353</v>
      </c>
    </row>
    <row r="46" spans="1:9" ht="12.75">
      <c r="A46" s="2">
        <v>1923.78</v>
      </c>
      <c r="B46" s="2">
        <v>186</v>
      </c>
      <c r="C46" s="2">
        <v>22.46</v>
      </c>
      <c r="F46" s="2">
        <v>1</v>
      </c>
      <c r="G46" s="2" t="s">
        <v>527</v>
      </c>
      <c r="H46" s="2">
        <v>13</v>
      </c>
      <c r="I46" s="2" t="s">
        <v>379</v>
      </c>
    </row>
    <row r="47" spans="1:9" ht="12.75">
      <c r="A47" s="2">
        <v>1925.57</v>
      </c>
      <c r="B47" s="2">
        <v>185.7</v>
      </c>
      <c r="C47" s="2">
        <v>22.1</v>
      </c>
      <c r="F47" s="2">
        <v>6</v>
      </c>
      <c r="G47" s="2" t="s">
        <v>110</v>
      </c>
      <c r="H47" s="2">
        <v>8</v>
      </c>
      <c r="I47" s="2" t="s">
        <v>353</v>
      </c>
    </row>
    <row r="48" spans="1:9" ht="12.75">
      <c r="A48" s="2">
        <v>1925.73</v>
      </c>
      <c r="B48" s="2">
        <v>186.1</v>
      </c>
      <c r="C48" s="2">
        <v>22.61</v>
      </c>
      <c r="F48" s="2">
        <v>1</v>
      </c>
      <c r="G48" s="2" t="s">
        <v>110</v>
      </c>
      <c r="H48" s="2">
        <v>11</v>
      </c>
      <c r="I48" s="2" t="s">
        <v>353</v>
      </c>
    </row>
    <row r="49" spans="1:10" ht="12.75">
      <c r="A49" s="2">
        <v>1928.65</v>
      </c>
      <c r="B49" s="2">
        <v>185.5</v>
      </c>
      <c r="C49" s="2">
        <v>22.398</v>
      </c>
      <c r="D49" s="2" t="s">
        <v>510</v>
      </c>
      <c r="E49" s="2" t="s">
        <v>438</v>
      </c>
      <c r="F49" s="2">
        <v>1</v>
      </c>
      <c r="G49" s="2" t="s">
        <v>1713</v>
      </c>
      <c r="H49" s="2">
        <v>13</v>
      </c>
      <c r="I49" s="2" t="s">
        <v>393</v>
      </c>
      <c r="J49" s="2" t="s">
        <v>433</v>
      </c>
    </row>
    <row r="50" spans="1:10" ht="12.75">
      <c r="A50" s="2">
        <v>1928.67</v>
      </c>
      <c r="B50" s="2">
        <v>185.58</v>
      </c>
      <c r="C50" s="2">
        <v>22.402</v>
      </c>
      <c r="F50" s="2">
        <v>1</v>
      </c>
      <c r="G50" s="2" t="s">
        <v>1713</v>
      </c>
      <c r="H50" s="2">
        <v>13</v>
      </c>
      <c r="I50" s="2" t="s">
        <v>393</v>
      </c>
      <c r="J50" s="2" t="s">
        <v>433</v>
      </c>
    </row>
    <row r="51" spans="1:10" ht="12.75">
      <c r="A51" s="2">
        <v>1928.67</v>
      </c>
      <c r="B51" s="2">
        <v>185.6</v>
      </c>
      <c r="C51" s="2">
        <v>22.366</v>
      </c>
      <c r="F51" s="2">
        <v>1</v>
      </c>
      <c r="G51" s="2" t="s">
        <v>1713</v>
      </c>
      <c r="H51" s="2">
        <v>13</v>
      </c>
      <c r="I51" s="2" t="s">
        <v>393</v>
      </c>
      <c r="J51" s="2" t="s">
        <v>433</v>
      </c>
    </row>
    <row r="52" spans="1:10" ht="12.75">
      <c r="A52" s="2">
        <v>1928.67</v>
      </c>
      <c r="B52" s="2">
        <v>185.78</v>
      </c>
      <c r="C52" s="2">
        <v>22.439</v>
      </c>
      <c r="F52" s="2">
        <v>1</v>
      </c>
      <c r="G52" s="2" t="s">
        <v>1479</v>
      </c>
      <c r="H52" s="2">
        <v>13</v>
      </c>
      <c r="I52" s="2" t="s">
        <v>393</v>
      </c>
      <c r="J52" s="2" t="s">
        <v>433</v>
      </c>
    </row>
    <row r="53" spans="1:10" ht="12.75">
      <c r="A53" s="2">
        <v>1928.68</v>
      </c>
      <c r="B53" s="2">
        <v>185.63</v>
      </c>
      <c r="C53" s="2">
        <v>22.39</v>
      </c>
      <c r="F53" s="2">
        <v>1</v>
      </c>
      <c r="G53" s="2" t="s">
        <v>1713</v>
      </c>
      <c r="H53" s="2">
        <v>13</v>
      </c>
      <c r="I53" s="2" t="s">
        <v>393</v>
      </c>
      <c r="J53" s="2" t="s">
        <v>433</v>
      </c>
    </row>
    <row r="54" spans="1:10" ht="12.75">
      <c r="A54" s="2">
        <v>1928.68</v>
      </c>
      <c r="B54" s="2">
        <v>185.72</v>
      </c>
      <c r="C54" s="2">
        <v>22.453</v>
      </c>
      <c r="F54" s="2">
        <v>1</v>
      </c>
      <c r="G54" s="2" t="s">
        <v>1479</v>
      </c>
      <c r="H54" s="2">
        <v>13</v>
      </c>
      <c r="I54" s="2" t="s">
        <v>393</v>
      </c>
      <c r="J54" s="2" t="s">
        <v>433</v>
      </c>
    </row>
    <row r="55" spans="1:9" ht="12.75">
      <c r="A55" s="2">
        <v>1928.85</v>
      </c>
      <c r="B55" s="2">
        <v>185.4</v>
      </c>
      <c r="C55" s="2">
        <v>23.107</v>
      </c>
      <c r="F55" s="2">
        <v>1</v>
      </c>
      <c r="G55" s="2" t="s">
        <v>378</v>
      </c>
      <c r="H55" s="2">
        <v>8</v>
      </c>
      <c r="I55" s="2" t="s">
        <v>379</v>
      </c>
    </row>
    <row r="56" spans="1:9" ht="12.75">
      <c r="A56" s="2">
        <v>1929.44</v>
      </c>
      <c r="B56" s="2">
        <v>185.2</v>
      </c>
      <c r="C56" s="2">
        <v>22.4</v>
      </c>
      <c r="F56" s="2">
        <v>3</v>
      </c>
      <c r="G56" s="2" t="s">
        <v>697</v>
      </c>
      <c r="H56" s="2">
        <v>15</v>
      </c>
      <c r="I56" s="2" t="s">
        <v>353</v>
      </c>
    </row>
    <row r="57" spans="1:9" ht="12.75">
      <c r="A57" s="2">
        <v>1929.67</v>
      </c>
      <c r="B57" s="2">
        <v>184.6</v>
      </c>
      <c r="C57" s="2">
        <v>22.9</v>
      </c>
      <c r="F57" s="2">
        <v>1</v>
      </c>
      <c r="G57" s="2" t="s">
        <v>388</v>
      </c>
      <c r="H57" s="2">
        <v>6</v>
      </c>
      <c r="I57" s="2" t="s">
        <v>379</v>
      </c>
    </row>
    <row r="58" spans="1:9" ht="12.75">
      <c r="A58" s="2">
        <v>1932.89</v>
      </c>
      <c r="B58" s="2">
        <v>184.3</v>
      </c>
      <c r="C58" s="2">
        <v>22.27</v>
      </c>
      <c r="F58" s="2">
        <v>1</v>
      </c>
      <c r="G58" s="2" t="s">
        <v>161</v>
      </c>
      <c r="H58" s="2">
        <v>5</v>
      </c>
      <c r="I58" s="2" t="s">
        <v>353</v>
      </c>
    </row>
    <row r="59" spans="1:10" ht="12.75">
      <c r="A59" s="2">
        <v>1933.72</v>
      </c>
      <c r="B59" s="2">
        <v>185.5</v>
      </c>
      <c r="C59" s="2">
        <v>22.37</v>
      </c>
      <c r="F59" s="2">
        <v>3</v>
      </c>
      <c r="G59" s="2" t="s">
        <v>492</v>
      </c>
      <c r="H59" s="2">
        <v>12</v>
      </c>
      <c r="I59" s="2" t="s">
        <v>393</v>
      </c>
      <c r="J59" s="2" t="s">
        <v>493</v>
      </c>
    </row>
    <row r="60" spans="1:10" ht="12.75">
      <c r="A60" s="2">
        <v>1933.72</v>
      </c>
      <c r="B60" s="2">
        <v>185.5</v>
      </c>
      <c r="C60" s="2">
        <v>22.35</v>
      </c>
      <c r="F60" s="2">
        <v>3</v>
      </c>
      <c r="G60" s="2" t="s">
        <v>492</v>
      </c>
      <c r="H60" s="2">
        <v>12</v>
      </c>
      <c r="I60" s="2" t="s">
        <v>393</v>
      </c>
      <c r="J60" s="2" t="s">
        <v>493</v>
      </c>
    </row>
    <row r="61" spans="1:9" ht="12.75">
      <c r="A61" s="2">
        <v>1936.55</v>
      </c>
      <c r="B61" s="2">
        <v>186.2</v>
      </c>
      <c r="C61" s="2">
        <v>22.62</v>
      </c>
      <c r="F61" s="2">
        <v>2</v>
      </c>
      <c r="G61" s="2" t="s">
        <v>162</v>
      </c>
      <c r="H61" s="2">
        <v>8</v>
      </c>
      <c r="I61" s="2" t="s">
        <v>353</v>
      </c>
    </row>
    <row r="62" spans="1:9" ht="12.75">
      <c r="A62" s="2">
        <v>1937.76</v>
      </c>
      <c r="B62" s="2">
        <v>185.64</v>
      </c>
      <c r="C62" s="2">
        <v>22.37</v>
      </c>
      <c r="F62" s="2">
        <v>1</v>
      </c>
      <c r="G62" s="2" t="s">
        <v>703</v>
      </c>
      <c r="H62" s="2">
        <v>36</v>
      </c>
      <c r="I62" s="2" t="s">
        <v>393</v>
      </c>
    </row>
    <row r="63" spans="1:9" ht="12.75">
      <c r="A63" s="2">
        <v>1938.87</v>
      </c>
      <c r="B63" s="2">
        <v>186.9</v>
      </c>
      <c r="C63" s="2">
        <v>22.64</v>
      </c>
      <c r="D63" s="2" t="s">
        <v>510</v>
      </c>
      <c r="E63" s="2" t="s">
        <v>438</v>
      </c>
      <c r="F63" s="2">
        <v>1</v>
      </c>
      <c r="G63" s="2" t="s">
        <v>897</v>
      </c>
      <c r="H63" s="2">
        <v>8</v>
      </c>
      <c r="I63" s="2" t="s">
        <v>353</v>
      </c>
    </row>
    <row r="64" spans="1:9" ht="12.75">
      <c r="A64" s="2">
        <v>1942.56</v>
      </c>
      <c r="B64" s="2">
        <v>185.53</v>
      </c>
      <c r="C64" s="2">
        <v>22.357</v>
      </c>
      <c r="F64" s="2">
        <v>1</v>
      </c>
      <c r="G64" s="2" t="s">
        <v>709</v>
      </c>
      <c r="H64" s="2">
        <v>36</v>
      </c>
      <c r="I64" s="2" t="s">
        <v>393</v>
      </c>
    </row>
    <row r="65" spans="1:9" ht="12.75">
      <c r="A65" s="2">
        <v>1942.57</v>
      </c>
      <c r="B65" s="2">
        <v>185.56</v>
      </c>
      <c r="C65" s="2">
        <v>22.36</v>
      </c>
      <c r="F65" s="2">
        <v>1</v>
      </c>
      <c r="G65" s="2" t="s">
        <v>709</v>
      </c>
      <c r="H65" s="2">
        <v>36</v>
      </c>
      <c r="I65" s="2" t="s">
        <v>393</v>
      </c>
    </row>
    <row r="66" spans="1:9" ht="12.75">
      <c r="A66" s="2">
        <v>1942.57</v>
      </c>
      <c r="B66" s="2">
        <v>185.59</v>
      </c>
      <c r="C66" s="2">
        <v>22.36</v>
      </c>
      <c r="F66" s="2">
        <v>1</v>
      </c>
      <c r="G66" s="2" t="s">
        <v>709</v>
      </c>
      <c r="H66" s="2">
        <v>36</v>
      </c>
      <c r="I66" s="2" t="s">
        <v>393</v>
      </c>
    </row>
    <row r="67" spans="1:9" ht="12.75">
      <c r="A67" s="2">
        <v>1948.78</v>
      </c>
      <c r="B67" s="2">
        <v>186</v>
      </c>
      <c r="C67" s="2">
        <v>22.37</v>
      </c>
      <c r="D67" s="2" t="s">
        <v>510</v>
      </c>
      <c r="E67" s="2" t="s">
        <v>438</v>
      </c>
      <c r="F67" s="2">
        <v>1</v>
      </c>
      <c r="G67" s="2" t="s">
        <v>163</v>
      </c>
      <c r="H67" s="2">
        <v>24</v>
      </c>
      <c r="I67" s="2" t="s">
        <v>393</v>
      </c>
    </row>
    <row r="68" spans="1:9" ht="12.75">
      <c r="A68" s="2">
        <v>1949.587</v>
      </c>
      <c r="B68" s="2">
        <v>185.52</v>
      </c>
      <c r="C68" s="2">
        <v>22.353</v>
      </c>
      <c r="F68" s="2">
        <v>1</v>
      </c>
      <c r="G68" s="2" t="s">
        <v>714</v>
      </c>
      <c r="H68" s="2">
        <v>36</v>
      </c>
      <c r="I68" s="2" t="s">
        <v>393</v>
      </c>
    </row>
    <row r="69" spans="1:9" ht="12.75">
      <c r="A69" s="2">
        <v>1950.72</v>
      </c>
      <c r="B69" s="2">
        <v>185.52</v>
      </c>
      <c r="C69" s="2">
        <v>22.34</v>
      </c>
      <c r="F69" s="2">
        <v>1</v>
      </c>
      <c r="G69" s="2" t="s">
        <v>1160</v>
      </c>
      <c r="H69" s="2">
        <v>36</v>
      </c>
      <c r="I69" s="2" t="s">
        <v>393</v>
      </c>
    </row>
    <row r="70" spans="1:9" ht="12.75">
      <c r="A70" s="2">
        <v>1952.56</v>
      </c>
      <c r="B70" s="2">
        <v>185.56</v>
      </c>
      <c r="C70" s="2">
        <v>22.325</v>
      </c>
      <c r="F70" s="2">
        <v>1</v>
      </c>
      <c r="G70" s="2" t="s">
        <v>1160</v>
      </c>
      <c r="H70" s="2">
        <v>36</v>
      </c>
      <c r="I70" s="2" t="s">
        <v>393</v>
      </c>
    </row>
    <row r="71" spans="1:9" ht="12.75">
      <c r="A71" s="2">
        <v>1955.75</v>
      </c>
      <c r="B71" s="2">
        <v>186.1</v>
      </c>
      <c r="C71" s="2">
        <v>22.389</v>
      </c>
      <c r="F71" s="2">
        <v>3</v>
      </c>
      <c r="G71" s="2" t="s">
        <v>724</v>
      </c>
      <c r="H71" s="2">
        <v>6</v>
      </c>
      <c r="I71" s="2" t="s">
        <v>384</v>
      </c>
    </row>
    <row r="72" spans="1:9" ht="12.75">
      <c r="A72" s="2">
        <v>1955.82</v>
      </c>
      <c r="B72" s="2">
        <v>185.24</v>
      </c>
      <c r="C72" s="2">
        <v>22.34</v>
      </c>
      <c r="F72" s="2">
        <v>2</v>
      </c>
      <c r="G72" s="2" t="s">
        <v>1749</v>
      </c>
      <c r="H72" s="2">
        <v>5</v>
      </c>
      <c r="I72" s="2" t="s">
        <v>393</v>
      </c>
    </row>
    <row r="73" spans="1:9" ht="12.75">
      <c r="A73" s="2">
        <v>1955.862</v>
      </c>
      <c r="B73" s="2">
        <v>185.35</v>
      </c>
      <c r="C73" s="2">
        <v>22.359</v>
      </c>
      <c r="F73" s="2">
        <v>1</v>
      </c>
      <c r="G73" s="2" t="s">
        <v>718</v>
      </c>
      <c r="H73" s="2">
        <v>20</v>
      </c>
      <c r="I73" s="2" t="s">
        <v>393</v>
      </c>
    </row>
    <row r="74" spans="1:9" ht="12.75">
      <c r="A74" s="2">
        <v>1956.76</v>
      </c>
      <c r="B74" s="2">
        <v>184.4</v>
      </c>
      <c r="C74" s="2">
        <v>23.48</v>
      </c>
      <c r="D74" s="2" t="s">
        <v>510</v>
      </c>
      <c r="E74" s="2" t="s">
        <v>438</v>
      </c>
      <c r="F74" s="2">
        <v>2</v>
      </c>
      <c r="G74" s="2" t="s">
        <v>733</v>
      </c>
      <c r="H74" s="2">
        <v>19</v>
      </c>
      <c r="I74" s="2" t="s">
        <v>353</v>
      </c>
    </row>
    <row r="75" spans="1:9" ht="12.75">
      <c r="A75" s="2">
        <v>1957.67</v>
      </c>
      <c r="B75" s="2">
        <v>185.9</v>
      </c>
      <c r="C75" s="2">
        <v>22.301</v>
      </c>
      <c r="F75" s="2">
        <v>1</v>
      </c>
      <c r="G75" s="2" t="s">
        <v>391</v>
      </c>
      <c r="H75" s="2">
        <v>6</v>
      </c>
      <c r="I75" s="2" t="s">
        <v>379</v>
      </c>
    </row>
    <row r="76" spans="1:9" ht="12.75">
      <c r="A76" s="2">
        <v>1958.46</v>
      </c>
      <c r="B76" s="2">
        <v>185.2</v>
      </c>
      <c r="C76" s="2">
        <v>22.47</v>
      </c>
      <c r="D76" s="2" t="s">
        <v>509</v>
      </c>
      <c r="E76" s="2" t="s">
        <v>510</v>
      </c>
      <c r="F76" s="2">
        <v>1</v>
      </c>
      <c r="G76" s="2" t="s">
        <v>253</v>
      </c>
      <c r="H76" s="2">
        <v>36</v>
      </c>
      <c r="I76" s="2" t="s">
        <v>354</v>
      </c>
    </row>
    <row r="77" spans="1:9" ht="12.75">
      <c r="A77" s="2">
        <v>1958.7</v>
      </c>
      <c r="B77" s="2">
        <v>185.4</v>
      </c>
      <c r="C77" s="2">
        <v>22.44</v>
      </c>
      <c r="D77" s="2" t="s">
        <v>795</v>
      </c>
      <c r="E77" s="2" t="s">
        <v>438</v>
      </c>
      <c r="F77" s="2">
        <v>2</v>
      </c>
      <c r="G77" s="2" t="s">
        <v>253</v>
      </c>
      <c r="H77" s="2">
        <v>40</v>
      </c>
      <c r="I77" s="2" t="s">
        <v>353</v>
      </c>
    </row>
    <row r="78" spans="1:9" ht="12.75">
      <c r="A78" s="2">
        <v>1958.89</v>
      </c>
      <c r="B78" s="2">
        <v>184.3</v>
      </c>
      <c r="C78" s="2">
        <v>22.49</v>
      </c>
      <c r="F78" s="2">
        <v>1</v>
      </c>
      <c r="G78" s="2" t="s">
        <v>530</v>
      </c>
      <c r="H78" s="2">
        <v>5</v>
      </c>
      <c r="I78" s="2" t="s">
        <v>353</v>
      </c>
    </row>
    <row r="79" spans="1:9" ht="12.75">
      <c r="A79" s="2">
        <v>1961.711</v>
      </c>
      <c r="B79" s="2">
        <v>185.62</v>
      </c>
      <c r="C79" s="2">
        <v>22.343</v>
      </c>
      <c r="F79" s="2">
        <v>1</v>
      </c>
      <c r="G79" s="2" t="s">
        <v>394</v>
      </c>
      <c r="H79" s="2">
        <v>26</v>
      </c>
      <c r="I79" s="2" t="s">
        <v>393</v>
      </c>
    </row>
    <row r="80" spans="1:9" ht="12.75">
      <c r="A80" s="2">
        <v>1961.713</v>
      </c>
      <c r="B80" s="2">
        <v>185.65</v>
      </c>
      <c r="C80" s="2">
        <v>22.334</v>
      </c>
      <c r="F80" s="2">
        <v>1</v>
      </c>
      <c r="G80" s="2" t="s">
        <v>394</v>
      </c>
      <c r="H80" s="2">
        <v>26</v>
      </c>
      <c r="I80" s="2" t="s">
        <v>393</v>
      </c>
    </row>
    <row r="81" spans="1:9" ht="12.75">
      <c r="A81" s="2">
        <v>1961.74</v>
      </c>
      <c r="B81" s="2">
        <v>185.53</v>
      </c>
      <c r="C81" s="2">
        <v>22.526</v>
      </c>
      <c r="F81" s="2">
        <v>1</v>
      </c>
      <c r="G81" s="2" t="s">
        <v>736</v>
      </c>
      <c r="H81" s="2">
        <v>16</v>
      </c>
      <c r="I81" s="2" t="s">
        <v>393</v>
      </c>
    </row>
    <row r="82" spans="1:9" ht="12.75">
      <c r="A82" s="2">
        <v>1962.773</v>
      </c>
      <c r="B82" s="2">
        <v>185.56</v>
      </c>
      <c r="C82" s="2">
        <v>22.407</v>
      </c>
      <c r="F82" s="2">
        <v>1</v>
      </c>
      <c r="G82" s="2" t="s">
        <v>164</v>
      </c>
      <c r="H82" s="2">
        <v>20</v>
      </c>
      <c r="I82" s="2" t="s">
        <v>393</v>
      </c>
    </row>
    <row r="83" spans="1:9" ht="12.75">
      <c r="A83" s="2">
        <v>1962.934</v>
      </c>
      <c r="B83" s="2">
        <v>185.54</v>
      </c>
      <c r="C83" s="2">
        <v>22.375</v>
      </c>
      <c r="F83" s="2">
        <v>1</v>
      </c>
      <c r="G83" s="2" t="s">
        <v>164</v>
      </c>
      <c r="H83" s="2">
        <v>20</v>
      </c>
      <c r="I83" s="2" t="s">
        <v>393</v>
      </c>
    </row>
    <row r="84" spans="1:9" ht="12.75">
      <c r="A84" s="2">
        <v>1963.775</v>
      </c>
      <c r="B84" s="2">
        <v>185.44</v>
      </c>
      <c r="C84" s="2">
        <v>22.316</v>
      </c>
      <c r="F84" s="2">
        <v>1</v>
      </c>
      <c r="G84" s="2" t="s">
        <v>532</v>
      </c>
      <c r="H84" s="2">
        <v>26</v>
      </c>
      <c r="I84" s="2" t="s">
        <v>393</v>
      </c>
    </row>
    <row r="85" spans="1:9" ht="12.75">
      <c r="A85" s="2">
        <v>1963.778</v>
      </c>
      <c r="B85" s="2">
        <v>185.56</v>
      </c>
      <c r="C85" s="2">
        <v>22.368</v>
      </c>
      <c r="F85" s="2">
        <v>1</v>
      </c>
      <c r="G85" s="2" t="s">
        <v>532</v>
      </c>
      <c r="H85" s="2">
        <v>26</v>
      </c>
      <c r="I85" s="2" t="s">
        <v>393</v>
      </c>
    </row>
    <row r="86" spans="1:9" ht="12.75">
      <c r="A86" s="2">
        <v>1963.786</v>
      </c>
      <c r="B86" s="2">
        <v>185.54</v>
      </c>
      <c r="C86" s="2">
        <v>22.355</v>
      </c>
      <c r="F86" s="2">
        <v>1</v>
      </c>
      <c r="G86" s="2" t="s">
        <v>532</v>
      </c>
      <c r="H86" s="2">
        <v>26</v>
      </c>
      <c r="I86" s="2" t="s">
        <v>393</v>
      </c>
    </row>
    <row r="87" spans="1:9" ht="12.75">
      <c r="A87" s="2">
        <v>1963.8</v>
      </c>
      <c r="B87" s="2">
        <v>185.51</v>
      </c>
      <c r="C87" s="2">
        <v>22.397</v>
      </c>
      <c r="F87" s="2">
        <v>1</v>
      </c>
      <c r="G87" s="2" t="s">
        <v>532</v>
      </c>
      <c r="H87" s="2">
        <v>26</v>
      </c>
      <c r="I87" s="2" t="s">
        <v>393</v>
      </c>
    </row>
    <row r="88" spans="1:9" ht="12.75">
      <c r="A88" s="2">
        <v>1963.802</v>
      </c>
      <c r="B88" s="2">
        <v>185.5</v>
      </c>
      <c r="C88" s="2">
        <v>22.4</v>
      </c>
      <c r="F88" s="2">
        <v>1</v>
      </c>
      <c r="G88" s="2" t="s">
        <v>532</v>
      </c>
      <c r="H88" s="2">
        <v>26</v>
      </c>
      <c r="I88" s="2" t="s">
        <v>393</v>
      </c>
    </row>
    <row r="89" spans="1:9" ht="12.75">
      <c r="A89" s="2">
        <v>1963.87</v>
      </c>
      <c r="B89" s="2">
        <v>185.55</v>
      </c>
      <c r="C89" s="2">
        <v>22.368</v>
      </c>
      <c r="F89" s="2">
        <v>1</v>
      </c>
      <c r="G89" s="2" t="s">
        <v>532</v>
      </c>
      <c r="H89" s="2">
        <v>26</v>
      </c>
      <c r="I89" s="2" t="s">
        <v>393</v>
      </c>
    </row>
    <row r="90" spans="1:9" ht="12.75">
      <c r="A90" s="2">
        <v>1963.87</v>
      </c>
      <c r="B90" s="2">
        <v>185.5</v>
      </c>
      <c r="C90" s="2">
        <v>22.357</v>
      </c>
      <c r="F90" s="2">
        <v>1</v>
      </c>
      <c r="G90" s="2" t="s">
        <v>532</v>
      </c>
      <c r="H90" s="2">
        <v>26</v>
      </c>
      <c r="I90" s="2" t="s">
        <v>393</v>
      </c>
    </row>
    <row r="91" spans="1:9" ht="12.75">
      <c r="A91" s="2">
        <v>1963.879</v>
      </c>
      <c r="B91" s="2">
        <v>185.48</v>
      </c>
      <c r="C91" s="2">
        <v>22.399</v>
      </c>
      <c r="F91" s="2">
        <v>1</v>
      </c>
      <c r="G91" s="2" t="s">
        <v>532</v>
      </c>
      <c r="H91" s="2">
        <v>26</v>
      </c>
      <c r="I91" s="2" t="s">
        <v>393</v>
      </c>
    </row>
    <row r="92" spans="1:9" ht="12.75">
      <c r="A92" s="2">
        <v>1964.493</v>
      </c>
      <c r="B92" s="2">
        <v>185.42</v>
      </c>
      <c r="C92" s="2">
        <v>22.372</v>
      </c>
      <c r="F92" s="2">
        <v>1</v>
      </c>
      <c r="G92" s="2" t="s">
        <v>532</v>
      </c>
      <c r="H92" s="2">
        <v>26</v>
      </c>
      <c r="I92" s="2" t="s">
        <v>393</v>
      </c>
    </row>
    <row r="93" spans="1:9" ht="12.75">
      <c r="A93" s="2">
        <v>1964.734</v>
      </c>
      <c r="B93" s="2">
        <v>185.53</v>
      </c>
      <c r="C93" s="2">
        <v>22.398</v>
      </c>
      <c r="F93" s="2">
        <v>1</v>
      </c>
      <c r="G93" s="2" t="s">
        <v>164</v>
      </c>
      <c r="H93" s="2">
        <v>20</v>
      </c>
      <c r="I93" s="2" t="s">
        <v>393</v>
      </c>
    </row>
    <row r="94" spans="1:9" ht="12.75">
      <c r="A94" s="2">
        <v>1964.737</v>
      </c>
      <c r="B94" s="2">
        <v>185.63</v>
      </c>
      <c r="C94" s="2">
        <v>22.373</v>
      </c>
      <c r="F94" s="2">
        <v>1</v>
      </c>
      <c r="G94" s="2" t="s">
        <v>164</v>
      </c>
      <c r="H94" s="2">
        <v>20</v>
      </c>
      <c r="I94" s="2" t="s">
        <v>393</v>
      </c>
    </row>
    <row r="95" spans="1:9" ht="12.75">
      <c r="A95" s="2">
        <v>1964.756</v>
      </c>
      <c r="B95" s="2">
        <v>185.65</v>
      </c>
      <c r="C95" s="2">
        <v>22.379</v>
      </c>
      <c r="F95" s="2">
        <v>1</v>
      </c>
      <c r="G95" s="2" t="s">
        <v>164</v>
      </c>
      <c r="H95" s="2">
        <v>20</v>
      </c>
      <c r="I95" s="2" t="s">
        <v>393</v>
      </c>
    </row>
    <row r="96" spans="1:9" ht="12.75">
      <c r="A96" s="2">
        <v>1964.832</v>
      </c>
      <c r="B96" s="2">
        <v>185.51</v>
      </c>
      <c r="C96" s="2">
        <v>22.395</v>
      </c>
      <c r="F96" s="2">
        <v>1</v>
      </c>
      <c r="G96" s="2" t="s">
        <v>532</v>
      </c>
      <c r="H96" s="2">
        <v>26</v>
      </c>
      <c r="I96" s="2" t="s">
        <v>393</v>
      </c>
    </row>
    <row r="97" spans="1:9" ht="12.75">
      <c r="A97" s="2">
        <v>1964.832</v>
      </c>
      <c r="B97" s="2">
        <v>185.49</v>
      </c>
      <c r="C97" s="2">
        <v>22.377</v>
      </c>
      <c r="F97" s="2">
        <v>1</v>
      </c>
      <c r="G97" s="2" t="s">
        <v>532</v>
      </c>
      <c r="H97" s="2">
        <v>26</v>
      </c>
      <c r="I97" s="2" t="s">
        <v>393</v>
      </c>
    </row>
    <row r="98" spans="1:9" ht="12.75">
      <c r="A98" s="2">
        <v>1964.834</v>
      </c>
      <c r="B98" s="2">
        <v>185.62</v>
      </c>
      <c r="C98" s="2">
        <v>22.37</v>
      </c>
      <c r="F98" s="2">
        <v>1</v>
      </c>
      <c r="G98" s="2" t="s">
        <v>532</v>
      </c>
      <c r="H98" s="2">
        <v>26</v>
      </c>
      <c r="I98" s="2" t="s">
        <v>393</v>
      </c>
    </row>
    <row r="99" spans="1:9" ht="12.75">
      <c r="A99" s="2">
        <v>1964.837</v>
      </c>
      <c r="B99" s="2">
        <v>185.64</v>
      </c>
      <c r="C99" s="2">
        <v>22.378</v>
      </c>
      <c r="F99" s="2">
        <v>1</v>
      </c>
      <c r="G99" s="2" t="s">
        <v>532</v>
      </c>
      <c r="H99" s="2">
        <v>26</v>
      </c>
      <c r="I99" s="2" t="s">
        <v>393</v>
      </c>
    </row>
    <row r="100" spans="1:9" ht="12.75">
      <c r="A100" s="2">
        <v>1964.872</v>
      </c>
      <c r="B100" s="2">
        <v>185.53</v>
      </c>
      <c r="C100" s="2">
        <v>22.366</v>
      </c>
      <c r="F100" s="2">
        <v>1</v>
      </c>
      <c r="G100" s="2" t="s">
        <v>532</v>
      </c>
      <c r="H100" s="2">
        <v>26</v>
      </c>
      <c r="I100" s="2" t="s">
        <v>393</v>
      </c>
    </row>
    <row r="101" spans="1:9" ht="12.75">
      <c r="A101" s="2">
        <v>1964.894</v>
      </c>
      <c r="B101" s="2">
        <v>185.44</v>
      </c>
      <c r="C101" s="2">
        <v>22.395</v>
      </c>
      <c r="F101" s="2">
        <v>1</v>
      </c>
      <c r="G101" s="2" t="s">
        <v>532</v>
      </c>
      <c r="H101" s="2">
        <v>26</v>
      </c>
      <c r="I101" s="2" t="s">
        <v>393</v>
      </c>
    </row>
    <row r="102" spans="1:9" ht="12.75">
      <c r="A102" s="2">
        <v>1966.658</v>
      </c>
      <c r="B102" s="2">
        <v>185.52</v>
      </c>
      <c r="C102" s="2">
        <v>22.365</v>
      </c>
      <c r="F102" s="2">
        <v>1</v>
      </c>
      <c r="G102" s="2" t="s">
        <v>532</v>
      </c>
      <c r="H102" s="2">
        <v>26</v>
      </c>
      <c r="I102" s="2" t="s">
        <v>393</v>
      </c>
    </row>
    <row r="103" spans="1:9" ht="12.75">
      <c r="A103" s="2">
        <v>1966.696</v>
      </c>
      <c r="B103" s="2">
        <v>185.46</v>
      </c>
      <c r="C103" s="2">
        <v>22.348</v>
      </c>
      <c r="F103" s="2">
        <v>1</v>
      </c>
      <c r="G103" s="2" t="s">
        <v>532</v>
      </c>
      <c r="H103" s="2">
        <v>26</v>
      </c>
      <c r="I103" s="2" t="s">
        <v>393</v>
      </c>
    </row>
    <row r="104" spans="1:9" ht="12.75">
      <c r="A104" s="2">
        <v>1966.71</v>
      </c>
      <c r="B104" s="2">
        <v>185.49</v>
      </c>
      <c r="C104" s="2">
        <v>22.343</v>
      </c>
      <c r="F104" s="2">
        <v>1</v>
      </c>
      <c r="G104" s="2" t="s">
        <v>532</v>
      </c>
      <c r="H104" s="2">
        <v>26</v>
      </c>
      <c r="I104" s="2" t="s">
        <v>393</v>
      </c>
    </row>
    <row r="105" spans="1:9" ht="12.75">
      <c r="A105" s="2">
        <v>1967.755</v>
      </c>
      <c r="B105" s="2">
        <v>185.54</v>
      </c>
      <c r="C105" s="2">
        <v>22.341</v>
      </c>
      <c r="F105" s="2">
        <v>1</v>
      </c>
      <c r="G105" s="2" t="s">
        <v>396</v>
      </c>
      <c r="H105" s="2">
        <v>26</v>
      </c>
      <c r="I105" s="2" t="s">
        <v>393</v>
      </c>
    </row>
    <row r="106" spans="1:9" ht="12.75">
      <c r="A106" s="2">
        <v>1967.807</v>
      </c>
      <c r="B106" s="2">
        <v>185.53</v>
      </c>
      <c r="C106" s="2">
        <v>22.341</v>
      </c>
      <c r="F106" s="2">
        <v>1</v>
      </c>
      <c r="G106" s="2" t="s">
        <v>396</v>
      </c>
      <c r="H106" s="2">
        <v>26</v>
      </c>
      <c r="I106" s="2" t="s">
        <v>393</v>
      </c>
    </row>
    <row r="107" spans="1:9" ht="12.75">
      <c r="A107" s="2">
        <v>1967.908</v>
      </c>
      <c r="B107" s="2">
        <v>185.48</v>
      </c>
      <c r="C107" s="2">
        <v>22.34</v>
      </c>
      <c r="F107" s="2">
        <v>1</v>
      </c>
      <c r="G107" s="2" t="s">
        <v>396</v>
      </c>
      <c r="H107" s="2">
        <v>26</v>
      </c>
      <c r="I107" s="2" t="s">
        <v>393</v>
      </c>
    </row>
    <row r="108" spans="1:9" ht="12.75">
      <c r="A108" s="2">
        <v>1968.836</v>
      </c>
      <c r="B108" s="2">
        <v>185.44</v>
      </c>
      <c r="C108" s="2">
        <v>22.337</v>
      </c>
      <c r="F108" s="2">
        <v>1</v>
      </c>
      <c r="G108" s="2" t="s">
        <v>396</v>
      </c>
      <c r="H108" s="2">
        <v>26</v>
      </c>
      <c r="I108" s="2" t="s">
        <v>393</v>
      </c>
    </row>
    <row r="109" spans="1:9" ht="12.75">
      <c r="A109" s="2">
        <v>1968.94</v>
      </c>
      <c r="B109" s="2">
        <v>185.51</v>
      </c>
      <c r="C109" s="2">
        <v>22.344</v>
      </c>
      <c r="F109" s="2">
        <v>1</v>
      </c>
      <c r="G109" s="2" t="s">
        <v>396</v>
      </c>
      <c r="H109" s="2">
        <v>26</v>
      </c>
      <c r="I109" s="2" t="s">
        <v>393</v>
      </c>
    </row>
    <row r="110" spans="1:9" ht="12.75">
      <c r="A110" s="2">
        <v>1969.614</v>
      </c>
      <c r="B110" s="2">
        <v>185.45</v>
      </c>
      <c r="C110" s="2">
        <v>22.367</v>
      </c>
      <c r="F110" s="2">
        <v>1</v>
      </c>
      <c r="G110" s="2" t="s">
        <v>396</v>
      </c>
      <c r="H110" s="2">
        <v>26</v>
      </c>
      <c r="I110" s="2" t="s">
        <v>393</v>
      </c>
    </row>
    <row r="111" spans="1:9" ht="12.75">
      <c r="A111" s="2">
        <v>1969.614</v>
      </c>
      <c r="B111" s="2">
        <v>185.45</v>
      </c>
      <c r="C111" s="2">
        <v>22.353</v>
      </c>
      <c r="F111" s="2">
        <v>1</v>
      </c>
      <c r="G111" s="2" t="s">
        <v>396</v>
      </c>
      <c r="H111" s="2">
        <v>26</v>
      </c>
      <c r="I111" s="2" t="s">
        <v>393</v>
      </c>
    </row>
    <row r="112" spans="1:9" ht="12.75">
      <c r="A112" s="2">
        <v>1973</v>
      </c>
      <c r="B112" s="2">
        <v>186</v>
      </c>
      <c r="C112" s="2">
        <v>22</v>
      </c>
      <c r="D112" s="2" t="s">
        <v>795</v>
      </c>
      <c r="E112" s="2" t="s">
        <v>438</v>
      </c>
      <c r="F112" s="2">
        <v>3</v>
      </c>
      <c r="G112" s="2" t="s">
        <v>400</v>
      </c>
      <c r="H112" s="2">
        <v>0</v>
      </c>
      <c r="I112" s="2" t="s">
        <v>353</v>
      </c>
    </row>
    <row r="113" spans="1:9" ht="12.75">
      <c r="A113" s="2">
        <v>1980</v>
      </c>
      <c r="B113" s="2">
        <v>185</v>
      </c>
      <c r="C113" s="2">
        <v>22</v>
      </c>
      <c r="D113" s="2" t="s">
        <v>795</v>
      </c>
      <c r="E113" s="2" t="s">
        <v>438</v>
      </c>
      <c r="F113" s="2">
        <v>3</v>
      </c>
      <c r="G113" s="2" t="s">
        <v>400</v>
      </c>
      <c r="H113" s="2">
        <v>4</v>
      </c>
      <c r="I113" s="2" t="s">
        <v>353</v>
      </c>
    </row>
    <row r="114" spans="1:9" ht="12.75">
      <c r="A114" s="2">
        <v>1980.24</v>
      </c>
      <c r="B114" s="2">
        <v>184.6</v>
      </c>
      <c r="C114" s="2">
        <v>22.176</v>
      </c>
      <c r="F114" s="2">
        <v>8</v>
      </c>
      <c r="G114" s="2" t="s">
        <v>496</v>
      </c>
      <c r="H114" s="2">
        <v>6</v>
      </c>
      <c r="I114" s="2" t="s">
        <v>384</v>
      </c>
    </row>
    <row r="115" spans="1:10" ht="12.75">
      <c r="A115" s="2">
        <v>1982.621</v>
      </c>
      <c r="B115" s="2">
        <v>187.7</v>
      </c>
      <c r="C115" s="2">
        <v>21.42</v>
      </c>
      <c r="F115" s="2">
        <v>1</v>
      </c>
      <c r="G115" s="2" t="s">
        <v>537</v>
      </c>
      <c r="H115" s="2">
        <v>10</v>
      </c>
      <c r="I115" s="2" t="s">
        <v>354</v>
      </c>
      <c r="J115" s="2" t="s">
        <v>406</v>
      </c>
    </row>
    <row r="116" spans="1:9" ht="12.75">
      <c r="A116" s="2">
        <v>1982.73</v>
      </c>
      <c r="B116" s="2">
        <v>186.8</v>
      </c>
      <c r="C116" s="2">
        <v>22.71</v>
      </c>
      <c r="F116" s="2">
        <v>1</v>
      </c>
      <c r="G116" s="2" t="s">
        <v>1771</v>
      </c>
      <c r="H116" s="2">
        <v>10</v>
      </c>
      <c r="I116" s="2" t="s">
        <v>354</v>
      </c>
    </row>
    <row r="117" spans="1:9" ht="12.75">
      <c r="A117" s="2">
        <v>1983.861</v>
      </c>
      <c r="B117" s="2">
        <v>184.4</v>
      </c>
      <c r="C117" s="2">
        <v>22.09</v>
      </c>
      <c r="F117" s="2">
        <v>2</v>
      </c>
      <c r="G117" s="2" t="s">
        <v>165</v>
      </c>
      <c r="H117" s="2">
        <v>5</v>
      </c>
      <c r="I117" s="2" t="s">
        <v>353</v>
      </c>
    </row>
    <row r="118" spans="1:9" ht="12.75">
      <c r="A118" s="2">
        <v>1983.861</v>
      </c>
      <c r="B118" s="2">
        <v>185.2</v>
      </c>
      <c r="C118" s="2">
        <v>22.45</v>
      </c>
      <c r="F118" s="2">
        <v>2</v>
      </c>
      <c r="G118" s="2" t="s">
        <v>166</v>
      </c>
      <c r="H118" s="2">
        <v>5</v>
      </c>
      <c r="I118" s="2" t="s">
        <v>353</v>
      </c>
    </row>
    <row r="119" spans="1:9" ht="12.75">
      <c r="A119" s="2">
        <v>1983.861</v>
      </c>
      <c r="B119" s="2">
        <v>185</v>
      </c>
      <c r="C119" s="2">
        <v>22.73</v>
      </c>
      <c r="F119" s="2">
        <v>2</v>
      </c>
      <c r="G119" s="2" t="s">
        <v>167</v>
      </c>
      <c r="H119" s="2">
        <v>5</v>
      </c>
      <c r="I119" s="2" t="s">
        <v>353</v>
      </c>
    </row>
    <row r="120" spans="1:9" ht="12.75">
      <c r="A120" s="2">
        <v>1984.66</v>
      </c>
      <c r="B120" s="2">
        <v>185.5</v>
      </c>
      <c r="C120" s="2">
        <v>22.87</v>
      </c>
      <c r="F120" s="2">
        <v>3</v>
      </c>
      <c r="G120" s="2" t="s">
        <v>1502</v>
      </c>
      <c r="H120" s="2">
        <v>8</v>
      </c>
      <c r="I120" s="2" t="s">
        <v>354</v>
      </c>
    </row>
    <row r="121" spans="1:9" ht="12.75">
      <c r="A121" s="2">
        <v>1984.82</v>
      </c>
      <c r="B121" s="2">
        <v>187.7</v>
      </c>
      <c r="C121" s="2">
        <v>22.58</v>
      </c>
      <c r="F121" s="2">
        <v>5</v>
      </c>
      <c r="G121" s="2" t="s">
        <v>168</v>
      </c>
      <c r="H121" s="2">
        <v>10</v>
      </c>
      <c r="I121" s="2" t="s">
        <v>354</v>
      </c>
    </row>
    <row r="122" spans="1:9" ht="12.75">
      <c r="A122" s="2">
        <v>1986.776</v>
      </c>
      <c r="B122" s="2">
        <v>185.16</v>
      </c>
      <c r="C122" s="2">
        <v>22.225</v>
      </c>
      <c r="F122" s="2">
        <v>4</v>
      </c>
      <c r="G122" s="2" t="s">
        <v>1505</v>
      </c>
      <c r="H122" s="2">
        <v>8</v>
      </c>
      <c r="I122" s="2" t="s">
        <v>393</v>
      </c>
    </row>
    <row r="123" spans="1:9" ht="12.75">
      <c r="A123" s="2">
        <v>1988.63</v>
      </c>
      <c r="B123" s="2">
        <v>185.4</v>
      </c>
      <c r="C123" s="2">
        <v>22.24</v>
      </c>
      <c r="F123" s="2">
        <v>1</v>
      </c>
      <c r="G123" s="2" t="s">
        <v>538</v>
      </c>
      <c r="H123" s="2">
        <v>8</v>
      </c>
      <c r="I123" s="2" t="s">
        <v>433</v>
      </c>
    </row>
    <row r="124" spans="1:9" ht="12.75">
      <c r="A124" s="2">
        <v>1988.836</v>
      </c>
      <c r="B124" s="2">
        <v>187.1</v>
      </c>
      <c r="C124" s="2">
        <v>22.23</v>
      </c>
      <c r="F124" s="2">
        <v>1</v>
      </c>
      <c r="G124" s="2" t="s">
        <v>538</v>
      </c>
      <c r="H124" s="2">
        <v>8</v>
      </c>
      <c r="I124" s="2" t="s">
        <v>433</v>
      </c>
    </row>
    <row r="125" spans="1:9" ht="12.75">
      <c r="A125" s="2">
        <v>1988.838</v>
      </c>
      <c r="B125" s="2">
        <v>187.3</v>
      </c>
      <c r="C125" s="2">
        <v>22.3</v>
      </c>
      <c r="F125" s="2">
        <v>1</v>
      </c>
      <c r="G125" s="2" t="s">
        <v>587</v>
      </c>
      <c r="H125" s="2">
        <v>5</v>
      </c>
      <c r="I125" s="2" t="s">
        <v>353</v>
      </c>
    </row>
    <row r="126" spans="1:9" ht="12.75">
      <c r="A126" s="2">
        <v>1990</v>
      </c>
      <c r="B126" s="2">
        <v>185.8</v>
      </c>
      <c r="C126" s="2">
        <v>22.295</v>
      </c>
      <c r="F126" s="2">
        <v>6</v>
      </c>
      <c r="G126" s="2" t="s">
        <v>1177</v>
      </c>
      <c r="H126" s="2">
        <v>7</v>
      </c>
      <c r="I126" s="2" t="s">
        <v>384</v>
      </c>
    </row>
    <row r="127" spans="1:9" ht="12.75">
      <c r="A127" s="2">
        <v>1990.613</v>
      </c>
      <c r="B127" s="2">
        <v>186.7</v>
      </c>
      <c r="C127" s="2">
        <v>22.4</v>
      </c>
      <c r="F127" s="2">
        <v>1</v>
      </c>
      <c r="G127" s="2" t="s">
        <v>584</v>
      </c>
      <c r="H127" s="2">
        <v>8</v>
      </c>
      <c r="I127" s="2" t="s">
        <v>354</v>
      </c>
    </row>
    <row r="128" spans="1:9" ht="12.75">
      <c r="A128" s="2">
        <v>1990.702</v>
      </c>
      <c r="B128" s="2">
        <v>186.9</v>
      </c>
      <c r="C128" s="2">
        <v>21.2</v>
      </c>
      <c r="F128" s="2">
        <v>1</v>
      </c>
      <c r="G128" s="2" t="s">
        <v>589</v>
      </c>
      <c r="H128" s="2">
        <v>8</v>
      </c>
      <c r="I128" s="2" t="s">
        <v>354</v>
      </c>
    </row>
    <row r="129" spans="1:9" ht="12.75">
      <c r="A129" s="2">
        <v>1990.841</v>
      </c>
      <c r="B129" s="2">
        <v>182.8</v>
      </c>
      <c r="C129" s="2">
        <v>21.9</v>
      </c>
      <c r="F129" s="2">
        <v>1</v>
      </c>
      <c r="G129" s="2" t="s">
        <v>588</v>
      </c>
      <c r="H129" s="2">
        <v>5</v>
      </c>
      <c r="I129" s="2" t="s">
        <v>353</v>
      </c>
    </row>
    <row r="130" spans="1:12" ht="12.75">
      <c r="A130" s="5">
        <v>1991.25</v>
      </c>
      <c r="B130" s="5">
        <v>185.4</v>
      </c>
      <c r="C130" s="5">
        <v>22.35</v>
      </c>
      <c r="D130" s="5" t="s">
        <v>169</v>
      </c>
      <c r="E130" s="5" t="s">
        <v>170</v>
      </c>
      <c r="F130" s="5">
        <v>1</v>
      </c>
      <c r="G130" s="5" t="s">
        <v>405</v>
      </c>
      <c r="H130" s="5">
        <v>54</v>
      </c>
      <c r="I130" s="5" t="s">
        <v>406</v>
      </c>
      <c r="J130" s="5"/>
      <c r="K130" s="5"/>
      <c r="L130" s="5"/>
    </row>
    <row r="131" spans="1:9" ht="12.75">
      <c r="A131" s="2">
        <v>1991.65</v>
      </c>
      <c r="B131" s="2">
        <v>185.5</v>
      </c>
      <c r="C131" s="2">
        <v>22.4</v>
      </c>
      <c r="D131" s="2" t="s">
        <v>171</v>
      </c>
      <c r="E131" s="2" t="s">
        <v>172</v>
      </c>
      <c r="F131" s="2">
        <v>1</v>
      </c>
      <c r="G131" s="2" t="s">
        <v>499</v>
      </c>
      <c r="H131" s="2">
        <v>7</v>
      </c>
      <c r="I131" s="2" t="s">
        <v>406</v>
      </c>
    </row>
    <row r="132" spans="1:9" ht="12.75">
      <c r="A132" s="2">
        <v>1991.759</v>
      </c>
      <c r="B132" s="2">
        <v>185.2</v>
      </c>
      <c r="C132" s="2">
        <v>22.26</v>
      </c>
      <c r="F132" s="2">
        <v>1</v>
      </c>
      <c r="G132" s="2" t="s">
        <v>538</v>
      </c>
      <c r="H132" s="2">
        <v>11</v>
      </c>
      <c r="I132" s="2" t="s">
        <v>433</v>
      </c>
    </row>
    <row r="133" spans="1:9" ht="12.75">
      <c r="A133" s="2">
        <v>1992.584</v>
      </c>
      <c r="C133" s="2">
        <v>22.52</v>
      </c>
      <c r="F133" s="2">
        <v>1</v>
      </c>
      <c r="G133" s="2" t="s">
        <v>538</v>
      </c>
      <c r="H133" s="2">
        <v>11</v>
      </c>
      <c r="I133" s="2" t="s">
        <v>433</v>
      </c>
    </row>
    <row r="134" spans="1:9" ht="12.75">
      <c r="A134" s="2">
        <v>1993.78</v>
      </c>
      <c r="B134" s="2">
        <v>185.6</v>
      </c>
      <c r="C134" s="2">
        <v>22.64</v>
      </c>
      <c r="F134" s="2">
        <v>3</v>
      </c>
      <c r="G134" s="2" t="s">
        <v>544</v>
      </c>
      <c r="H134" s="2">
        <v>8</v>
      </c>
      <c r="I134" s="2" t="s">
        <v>545</v>
      </c>
    </row>
    <row r="135" spans="1:9" ht="12.75">
      <c r="A135" s="2">
        <v>1993.78</v>
      </c>
      <c r="B135" s="2">
        <v>185.6</v>
      </c>
      <c r="C135" s="2">
        <v>22.64</v>
      </c>
      <c r="F135" s="2">
        <v>3</v>
      </c>
      <c r="G135" s="2" t="s">
        <v>173</v>
      </c>
      <c r="H135" s="2">
        <v>8</v>
      </c>
      <c r="I135" s="2" t="s">
        <v>354</v>
      </c>
    </row>
    <row r="136" spans="1:9" ht="12.75">
      <c r="A136" s="2">
        <v>1995.809</v>
      </c>
      <c r="B136" s="2">
        <v>184.3</v>
      </c>
      <c r="C136" s="2">
        <v>22.56</v>
      </c>
      <c r="F136" s="2">
        <v>1</v>
      </c>
      <c r="G136" s="2" t="s">
        <v>1077</v>
      </c>
      <c r="H136" s="2">
        <v>14</v>
      </c>
      <c r="I136" s="2" t="s">
        <v>411</v>
      </c>
    </row>
    <row r="137" spans="1:9" ht="12.75">
      <c r="A137" s="2">
        <v>1995.811</v>
      </c>
      <c r="B137" s="2">
        <v>184.3</v>
      </c>
      <c r="C137" s="2">
        <v>22.56</v>
      </c>
      <c r="F137" s="2">
        <v>1</v>
      </c>
      <c r="G137" s="2" t="s">
        <v>128</v>
      </c>
      <c r="H137" s="2">
        <v>14</v>
      </c>
      <c r="I137" s="2" t="s">
        <v>433</v>
      </c>
    </row>
    <row r="138" spans="1:9" ht="12.75">
      <c r="A138" s="2">
        <v>1995.83</v>
      </c>
      <c r="B138" s="2">
        <v>186.7</v>
      </c>
      <c r="C138" s="2">
        <v>22.29</v>
      </c>
      <c r="F138" s="2">
        <v>1</v>
      </c>
      <c r="G138" s="2" t="s">
        <v>174</v>
      </c>
      <c r="H138" s="2">
        <v>5</v>
      </c>
      <c r="I138" s="2" t="s">
        <v>354</v>
      </c>
    </row>
    <row r="139" spans="1:9" ht="12.75">
      <c r="A139" s="2">
        <v>1995.83</v>
      </c>
      <c r="B139" s="2">
        <v>186.7</v>
      </c>
      <c r="C139" s="2">
        <v>22.29</v>
      </c>
      <c r="F139" s="2">
        <v>1</v>
      </c>
      <c r="G139" s="2" t="s">
        <v>175</v>
      </c>
      <c r="H139" s="2">
        <v>5</v>
      </c>
      <c r="I139" s="2" t="s">
        <v>353</v>
      </c>
    </row>
    <row r="140" spans="1:9" ht="12.75">
      <c r="A140" s="2">
        <v>1996.616</v>
      </c>
      <c r="B140" s="2">
        <v>185.51</v>
      </c>
      <c r="C140" s="2">
        <v>22.53</v>
      </c>
      <c r="F140" s="2">
        <v>1</v>
      </c>
      <c r="G140" s="2" t="s">
        <v>1077</v>
      </c>
      <c r="H140" s="2">
        <v>14</v>
      </c>
      <c r="I140" s="2" t="s">
        <v>411</v>
      </c>
    </row>
    <row r="141" spans="1:9" ht="12.75">
      <c r="A141" s="2">
        <v>1996.654</v>
      </c>
      <c r="B141" s="2">
        <v>185.2</v>
      </c>
      <c r="C141" s="2">
        <v>22.46</v>
      </c>
      <c r="F141" s="2">
        <v>2</v>
      </c>
      <c r="G141" s="2" t="s">
        <v>128</v>
      </c>
      <c r="H141" s="2">
        <v>14</v>
      </c>
      <c r="I141" s="2" t="s">
        <v>433</v>
      </c>
    </row>
    <row r="142" spans="1:9" ht="12.75">
      <c r="A142" s="2">
        <v>1996.693</v>
      </c>
      <c r="B142" s="2">
        <v>184.94</v>
      </c>
      <c r="C142" s="2">
        <v>22.39</v>
      </c>
      <c r="F142" s="2">
        <v>1</v>
      </c>
      <c r="G142" s="2" t="s">
        <v>1077</v>
      </c>
      <c r="H142" s="2">
        <v>14</v>
      </c>
      <c r="I142" s="2" t="s">
        <v>411</v>
      </c>
    </row>
    <row r="143" spans="1:10" ht="12.75">
      <c r="A143" s="2">
        <v>1998.77</v>
      </c>
      <c r="B143" s="2">
        <v>185.5</v>
      </c>
      <c r="C143" s="2">
        <v>22.3</v>
      </c>
      <c r="F143" s="2">
        <v>1</v>
      </c>
      <c r="G143" s="2" t="s">
        <v>410</v>
      </c>
      <c r="H143" s="2">
        <v>51</v>
      </c>
      <c r="I143" s="2" t="s">
        <v>600</v>
      </c>
      <c r="J143" s="2" t="s">
        <v>412</v>
      </c>
    </row>
    <row r="144" spans="1:9" ht="12.75">
      <c r="A144" s="2">
        <v>2002.747</v>
      </c>
      <c r="B144" s="2">
        <v>185.4</v>
      </c>
      <c r="C144" s="2">
        <v>22.24</v>
      </c>
      <c r="F144" s="2">
        <v>1</v>
      </c>
      <c r="G144" s="2" t="s">
        <v>551</v>
      </c>
      <c r="H144" s="2">
        <v>26</v>
      </c>
      <c r="I144" s="2" t="s">
        <v>358</v>
      </c>
    </row>
    <row r="145" spans="1:9" ht="12.75">
      <c r="A145" s="2">
        <v>2002.75</v>
      </c>
      <c r="B145" s="2">
        <v>186.9</v>
      </c>
      <c r="C145" s="2">
        <v>22.6</v>
      </c>
      <c r="F145" s="2">
        <v>1</v>
      </c>
      <c r="G145" s="2" t="s">
        <v>176</v>
      </c>
      <c r="H145" s="2">
        <v>31</v>
      </c>
      <c r="I145" s="2" t="s">
        <v>411</v>
      </c>
    </row>
    <row r="146" spans="1:9" ht="12.75">
      <c r="A146" s="2">
        <v>2003.375</v>
      </c>
      <c r="B146" s="2">
        <v>185.3</v>
      </c>
      <c r="C146" s="2">
        <v>22.46</v>
      </c>
      <c r="F146" s="2">
        <v>3</v>
      </c>
      <c r="G146" s="2" t="s">
        <v>202</v>
      </c>
      <c r="H146" s="2">
        <v>8</v>
      </c>
      <c r="I146" s="2" t="s">
        <v>353</v>
      </c>
    </row>
    <row r="147" spans="1:9" ht="12.75">
      <c r="A147" s="2">
        <v>2003.625</v>
      </c>
      <c r="B147" s="2">
        <v>185.2</v>
      </c>
      <c r="C147" s="2">
        <v>22.2</v>
      </c>
      <c r="F147" s="2">
        <v>2</v>
      </c>
      <c r="G147" s="2" t="s">
        <v>552</v>
      </c>
      <c r="H147" s="2">
        <v>26</v>
      </c>
      <c r="I147" s="2" t="s">
        <v>358</v>
      </c>
    </row>
    <row r="148" spans="1:9" ht="12.75">
      <c r="A148" s="2">
        <v>2003.79</v>
      </c>
      <c r="B148" s="2">
        <v>186</v>
      </c>
      <c r="C148" s="2">
        <v>22.7</v>
      </c>
      <c r="F148" s="2">
        <v>1</v>
      </c>
      <c r="G148" s="2" t="s">
        <v>177</v>
      </c>
      <c r="H148" s="2">
        <v>31</v>
      </c>
      <c r="I148" s="2" t="s">
        <v>411</v>
      </c>
    </row>
    <row r="149" spans="1:9" ht="12.75">
      <c r="A149" s="2">
        <v>2003.802</v>
      </c>
      <c r="B149" s="2">
        <v>186</v>
      </c>
      <c r="C149" s="2">
        <v>22.7</v>
      </c>
      <c r="F149" s="2">
        <v>2</v>
      </c>
      <c r="G149" s="2" t="s">
        <v>178</v>
      </c>
      <c r="H149" s="2">
        <v>31</v>
      </c>
      <c r="I149" s="2" t="s">
        <v>411</v>
      </c>
    </row>
    <row r="150" spans="1:9" ht="12.75">
      <c r="A150" s="2">
        <v>2003.899</v>
      </c>
      <c r="B150" s="2">
        <v>185.3</v>
      </c>
      <c r="C150" s="2">
        <v>22.31</v>
      </c>
      <c r="F150" s="2">
        <v>1</v>
      </c>
      <c r="G150" s="2" t="s">
        <v>179</v>
      </c>
      <c r="H150" s="2">
        <v>9</v>
      </c>
      <c r="I150" s="2" t="s">
        <v>411</v>
      </c>
    </row>
    <row r="151" spans="1:9" ht="12.75">
      <c r="A151" s="2">
        <v>2004.759</v>
      </c>
      <c r="B151" s="2">
        <v>186.1</v>
      </c>
      <c r="C151" s="2">
        <v>21.9</v>
      </c>
      <c r="F151" s="2">
        <v>1</v>
      </c>
      <c r="G151" s="2" t="s">
        <v>178</v>
      </c>
      <c r="H151" s="2">
        <v>31</v>
      </c>
      <c r="I151" s="2" t="s">
        <v>411</v>
      </c>
    </row>
    <row r="152" spans="1:9" ht="12.75">
      <c r="A152" s="2">
        <v>2004.76</v>
      </c>
      <c r="B152" s="2">
        <v>185.2</v>
      </c>
      <c r="C152" s="2">
        <v>22.24</v>
      </c>
      <c r="F152" s="2">
        <v>2</v>
      </c>
      <c r="G152" s="2" t="s">
        <v>180</v>
      </c>
      <c r="H152" s="2">
        <v>5</v>
      </c>
      <c r="I152" s="2" t="s">
        <v>545</v>
      </c>
    </row>
    <row r="153" spans="1:9" ht="12.75">
      <c r="A153" s="2">
        <v>2004.79</v>
      </c>
      <c r="B153" s="2">
        <v>186.1</v>
      </c>
      <c r="C153" s="2">
        <v>21.9</v>
      </c>
      <c r="F153" s="2">
        <v>1</v>
      </c>
      <c r="G153" s="2" t="s">
        <v>177</v>
      </c>
      <c r="H153" s="2">
        <v>31</v>
      </c>
      <c r="I153" s="2" t="s">
        <v>411</v>
      </c>
    </row>
    <row r="154" spans="1:9" ht="12.75">
      <c r="A154" s="2">
        <v>2005.62</v>
      </c>
      <c r="B154" s="2">
        <v>185.6</v>
      </c>
      <c r="C154" s="2">
        <v>22.4</v>
      </c>
      <c r="F154" s="2">
        <v>1</v>
      </c>
      <c r="G154" s="2" t="s">
        <v>177</v>
      </c>
      <c r="H154" s="2">
        <v>31</v>
      </c>
      <c r="I154" s="2" t="s">
        <v>411</v>
      </c>
    </row>
    <row r="155" spans="1:9" ht="12.75">
      <c r="A155" s="2">
        <v>2005.882</v>
      </c>
      <c r="B155" s="2">
        <v>185.7</v>
      </c>
      <c r="C155" s="2">
        <v>22.26</v>
      </c>
      <c r="F155" s="2">
        <v>1</v>
      </c>
      <c r="G155" s="2" t="s">
        <v>181</v>
      </c>
      <c r="H155" s="2">
        <v>9</v>
      </c>
      <c r="I155" s="2" t="s">
        <v>411</v>
      </c>
    </row>
    <row r="158" spans="1:3" ht="12.75">
      <c r="A158" s="5" t="s">
        <v>415</v>
      </c>
      <c r="B158" s="3">
        <f>AVERAGE(B10:B129,B131:B155)</f>
        <v>185.8188194444444</v>
      </c>
      <c r="C158" s="3">
        <f>AVERAGE(C10:C129,C131:C155)</f>
        <v>22.335152777777765</v>
      </c>
    </row>
    <row r="159" spans="1:3" ht="12.75">
      <c r="A159" s="5"/>
      <c r="B159" s="3"/>
      <c r="C159" s="3"/>
    </row>
    <row r="160" spans="1:3" ht="12.75">
      <c r="A160" s="5" t="s">
        <v>553</v>
      </c>
      <c r="B160" s="3">
        <f>MEDIAN(B10:B129,B131:B155)</f>
        <v>185.535</v>
      </c>
      <c r="C160" s="3">
        <f>MEDIAN(C10:C129,C131:C155)</f>
        <v>22.371000000000002</v>
      </c>
    </row>
  </sheetData>
  <printOptions gridLines="1"/>
  <pageMargins left="0.12" right="0.12" top="0.22" bottom="0.76" header="0.13" footer="0.5118110236220472"/>
  <pageSetup orientation="portrait" paperSize="9" r:id="rId2"/>
  <headerFooter alignWithMargins="0">
    <oddFooter>&amp;R&amp;"Arial,Gras"&amp;8&amp;F  &amp;A  p&amp;P  &amp;D</oddFooter>
  </headerFooter>
  <drawing r:id="rId1"/>
</worksheet>
</file>

<file path=xl/worksheets/sheet34.xml><?xml version="1.0" encoding="utf-8"?>
<worksheet xmlns="http://schemas.openxmlformats.org/spreadsheetml/2006/main" xmlns:r="http://schemas.openxmlformats.org/officeDocument/2006/relationships">
  <dimension ref="A1:Q81"/>
  <sheetViews>
    <sheetView workbookViewId="0" topLeftCell="A1">
      <pane ySplit="3630" topLeftCell="BM66" activePane="bottomLeft" state="split"/>
      <selection pane="topLeft" activeCell="F86" sqref="F86"/>
      <selection pane="bottomLeft" activeCell="R100" sqref="R100"/>
    </sheetView>
  </sheetViews>
  <sheetFormatPr defaultColWidth="11.421875" defaultRowHeight="12.75"/>
  <cols>
    <col min="1" max="1" width="17.8515625" style="2" bestFit="1" customWidth="1"/>
    <col min="2" max="2" width="10.421875" style="2" bestFit="1" customWidth="1"/>
    <col min="3" max="3" width="9.421875" style="2" bestFit="1" customWidth="1"/>
    <col min="4" max="4" width="7.00390625" style="2" customWidth="1"/>
    <col min="5" max="5" width="6.57421875" style="2" bestFit="1" customWidth="1"/>
    <col min="6" max="6" width="3.00390625" style="2" bestFit="1" customWidth="1"/>
    <col min="7" max="7" width="13.140625" style="2" bestFit="1" customWidth="1"/>
    <col min="8" max="8" width="12.8515625" style="2" bestFit="1" customWidth="1"/>
    <col min="9" max="9" width="13.140625" style="2" bestFit="1" customWidth="1"/>
    <col min="10" max="10" width="6.57421875" style="2" bestFit="1" customWidth="1"/>
    <col min="18" max="18" width="20.7109375" style="0" customWidth="1"/>
  </cols>
  <sheetData>
    <row r="1" spans="1:2" ht="12.75">
      <c r="A1" t="s">
        <v>603</v>
      </c>
      <c r="B1" t="s">
        <v>197</v>
      </c>
    </row>
    <row r="2" spans="1:2" ht="12.75">
      <c r="A2" t="s">
        <v>84</v>
      </c>
      <c r="B2"/>
    </row>
    <row r="3" spans="1:2" ht="12.75">
      <c r="A3" t="s">
        <v>85</v>
      </c>
      <c r="B3"/>
    </row>
    <row r="4" spans="1:2" ht="12.75">
      <c r="A4" t="s">
        <v>89</v>
      </c>
      <c r="B4"/>
    </row>
    <row r="5" ht="12.75">
      <c r="K5" t="s">
        <v>603</v>
      </c>
    </row>
    <row r="6" ht="12.75">
      <c r="A6" t="s">
        <v>560</v>
      </c>
    </row>
    <row r="7" ht="12.75">
      <c r="A7" t="s">
        <v>198</v>
      </c>
    </row>
    <row r="8" spans="4:12" s="2" customFormat="1" ht="15.75">
      <c r="D8" s="8" t="s">
        <v>558</v>
      </c>
      <c r="K8" t="s">
        <v>603</v>
      </c>
      <c r="L8"/>
    </row>
    <row r="9" spans="1:17" s="10" customFormat="1" ht="51">
      <c r="A9" s="10" t="s">
        <v>361</v>
      </c>
      <c r="B9" s="10" t="s">
        <v>923</v>
      </c>
      <c r="C9" s="10" t="s">
        <v>280</v>
      </c>
      <c r="D9" s="10" t="s">
        <v>362</v>
      </c>
      <c r="E9" s="10" t="s">
        <v>363</v>
      </c>
      <c r="F9" s="10" t="s">
        <v>364</v>
      </c>
      <c r="G9" s="10" t="s">
        <v>281</v>
      </c>
      <c r="H9" s="10" t="s">
        <v>992</v>
      </c>
      <c r="I9" s="10" t="s">
        <v>993</v>
      </c>
      <c r="J9" s="10" t="s">
        <v>365</v>
      </c>
      <c r="L9"/>
      <c r="M9" s="11"/>
      <c r="N9" s="11"/>
      <c r="O9" s="11"/>
      <c r="P9" s="11"/>
      <c r="Q9" s="11"/>
    </row>
    <row r="10" spans="1:9" ht="12.75">
      <c r="A10" s="2">
        <v>1823.75</v>
      </c>
      <c r="B10" s="2">
        <v>253</v>
      </c>
      <c r="C10" s="2">
        <v>14.71</v>
      </c>
      <c r="F10" s="2">
        <v>2</v>
      </c>
      <c r="G10" s="2" t="s">
        <v>1090</v>
      </c>
      <c r="H10" s="2">
        <v>5</v>
      </c>
      <c r="I10" s="2" t="s">
        <v>353</v>
      </c>
    </row>
    <row r="11" spans="1:9" ht="12.75">
      <c r="A11" s="2">
        <v>1832.39</v>
      </c>
      <c r="B11" s="2">
        <v>252.1</v>
      </c>
      <c r="C11" s="2">
        <v>15</v>
      </c>
      <c r="D11" s="2" t="s">
        <v>444</v>
      </c>
      <c r="E11" s="2" t="s">
        <v>371</v>
      </c>
      <c r="F11" s="2">
        <v>5</v>
      </c>
      <c r="G11" s="2" t="s">
        <v>368</v>
      </c>
      <c r="H11" s="2">
        <v>10</v>
      </c>
      <c r="I11" s="2" t="s">
        <v>353</v>
      </c>
    </row>
    <row r="12" spans="1:9" ht="12.75">
      <c r="A12" s="2">
        <v>1844.91</v>
      </c>
      <c r="B12" s="2">
        <v>251.9</v>
      </c>
      <c r="C12" s="2">
        <v>15.02</v>
      </c>
      <c r="F12" s="2">
        <v>1</v>
      </c>
      <c r="G12" s="2" t="s">
        <v>668</v>
      </c>
      <c r="H12" s="2">
        <v>10</v>
      </c>
      <c r="I12" s="2" t="s">
        <v>353</v>
      </c>
    </row>
    <row r="13" spans="1:9" ht="12.75">
      <c r="A13" s="2">
        <v>1852.35</v>
      </c>
      <c r="B13" s="2">
        <v>252.8</v>
      </c>
      <c r="C13" s="2">
        <v>14.88</v>
      </c>
      <c r="F13" s="2">
        <v>3</v>
      </c>
      <c r="G13" s="2" t="s">
        <v>431</v>
      </c>
      <c r="H13" s="2">
        <v>10</v>
      </c>
      <c r="I13" s="2" t="s">
        <v>353</v>
      </c>
    </row>
    <row r="14" spans="1:9" ht="12.75">
      <c r="A14" s="2">
        <v>1857.59</v>
      </c>
      <c r="B14" s="2">
        <v>252.6</v>
      </c>
      <c r="C14" s="2">
        <v>15.2</v>
      </c>
      <c r="D14" s="2" t="s">
        <v>444</v>
      </c>
      <c r="E14" s="2" t="s">
        <v>371</v>
      </c>
      <c r="F14" s="2">
        <v>1</v>
      </c>
      <c r="G14" s="2" t="s">
        <v>436</v>
      </c>
      <c r="H14" s="2">
        <v>5</v>
      </c>
      <c r="I14" s="2" t="s">
        <v>353</v>
      </c>
    </row>
    <row r="15" spans="1:9" ht="12.75">
      <c r="A15" s="2">
        <v>1859.76</v>
      </c>
      <c r="B15" s="2">
        <v>252.6</v>
      </c>
      <c r="C15" s="2">
        <v>14.96</v>
      </c>
      <c r="F15" s="2">
        <v>3</v>
      </c>
      <c r="G15" s="2" t="s">
        <v>185</v>
      </c>
      <c r="H15" s="2">
        <v>8</v>
      </c>
      <c r="I15" s="2" t="s">
        <v>353</v>
      </c>
    </row>
    <row r="16" spans="1:9" ht="12.75">
      <c r="A16" s="2">
        <v>1863.76</v>
      </c>
      <c r="B16" s="2">
        <v>250.45</v>
      </c>
      <c r="C16" s="2">
        <v>15</v>
      </c>
      <c r="D16" s="2" t="s">
        <v>463</v>
      </c>
      <c r="E16" s="2" t="s">
        <v>434</v>
      </c>
      <c r="F16" s="2">
        <v>1</v>
      </c>
      <c r="G16" s="2" t="s">
        <v>511</v>
      </c>
      <c r="H16" s="2">
        <v>8</v>
      </c>
      <c r="I16" s="2" t="s">
        <v>359</v>
      </c>
    </row>
    <row r="17" spans="1:9" ht="12.75">
      <c r="A17" s="2">
        <v>1863.76</v>
      </c>
      <c r="B17" s="2">
        <v>250.5</v>
      </c>
      <c r="C17" s="2">
        <v>15</v>
      </c>
      <c r="F17" s="2">
        <v>1</v>
      </c>
      <c r="G17" s="2" t="s">
        <v>370</v>
      </c>
      <c r="H17" s="2">
        <v>10</v>
      </c>
      <c r="I17" s="2" t="s">
        <v>353</v>
      </c>
    </row>
    <row r="18" spans="1:9" ht="12.75">
      <c r="A18" s="2">
        <v>1868.21</v>
      </c>
      <c r="B18" s="2">
        <v>253</v>
      </c>
      <c r="C18" s="2">
        <v>15.23</v>
      </c>
      <c r="D18" s="2" t="s">
        <v>489</v>
      </c>
      <c r="E18" s="2" t="s">
        <v>448</v>
      </c>
      <c r="F18" s="2">
        <v>3</v>
      </c>
      <c r="G18" s="2" t="s">
        <v>449</v>
      </c>
      <c r="H18" s="2">
        <v>10</v>
      </c>
      <c r="I18" s="2" t="s">
        <v>353</v>
      </c>
    </row>
    <row r="19" spans="1:9" ht="12.75">
      <c r="A19" s="2">
        <v>1868.66</v>
      </c>
      <c r="B19" s="2">
        <v>253</v>
      </c>
      <c r="C19" s="2">
        <v>15.04</v>
      </c>
      <c r="D19" s="2" t="s">
        <v>463</v>
      </c>
      <c r="E19" s="2" t="s">
        <v>592</v>
      </c>
      <c r="F19" s="2">
        <v>4</v>
      </c>
      <c r="G19" s="2" t="s">
        <v>373</v>
      </c>
      <c r="H19" s="2">
        <v>7</v>
      </c>
      <c r="I19" s="2" t="s">
        <v>353</v>
      </c>
    </row>
    <row r="20" spans="1:9" ht="12.75">
      <c r="A20" s="2">
        <v>1889.61</v>
      </c>
      <c r="B20" s="2">
        <v>253.2</v>
      </c>
      <c r="C20" s="2">
        <v>15.19</v>
      </c>
      <c r="F20" s="2">
        <v>3</v>
      </c>
      <c r="G20" s="2" t="s">
        <v>516</v>
      </c>
      <c r="H20" s="2">
        <v>13</v>
      </c>
      <c r="I20" s="2" t="s">
        <v>393</v>
      </c>
    </row>
    <row r="21" spans="1:9" ht="12.75">
      <c r="A21" s="2">
        <v>1889.66</v>
      </c>
      <c r="B21" s="2">
        <v>252.8</v>
      </c>
      <c r="C21" s="2">
        <v>15.21</v>
      </c>
      <c r="D21" s="2" t="s">
        <v>463</v>
      </c>
      <c r="E21" s="2" t="s">
        <v>366</v>
      </c>
      <c r="F21" s="2">
        <v>1</v>
      </c>
      <c r="G21" s="2" t="s">
        <v>462</v>
      </c>
      <c r="H21" s="2">
        <v>6</v>
      </c>
      <c r="I21" s="2" t="s">
        <v>353</v>
      </c>
    </row>
    <row r="22" spans="1:9" ht="12.75">
      <c r="A22" s="2">
        <v>1894.64</v>
      </c>
      <c r="B22" s="2">
        <v>253.1</v>
      </c>
      <c r="C22" s="2">
        <v>15.12</v>
      </c>
      <c r="D22" s="2" t="s">
        <v>670</v>
      </c>
      <c r="E22" s="2" t="s">
        <v>439</v>
      </c>
      <c r="F22" s="2">
        <v>2</v>
      </c>
      <c r="G22" s="2" t="s">
        <v>462</v>
      </c>
      <c r="H22" s="2">
        <v>9</v>
      </c>
      <c r="I22" s="2" t="s">
        <v>353</v>
      </c>
    </row>
    <row r="23" spans="1:9" ht="12.75">
      <c r="A23" s="2">
        <v>1900.78</v>
      </c>
      <c r="B23" s="2">
        <v>252.8</v>
      </c>
      <c r="C23" s="2">
        <v>14.765</v>
      </c>
      <c r="F23" s="2">
        <v>1</v>
      </c>
      <c r="G23" s="2" t="s">
        <v>378</v>
      </c>
      <c r="H23" s="2">
        <v>13</v>
      </c>
      <c r="I23" s="2" t="s">
        <v>379</v>
      </c>
    </row>
    <row r="24" spans="1:9" ht="12.75">
      <c r="A24" s="2">
        <v>1901.81</v>
      </c>
      <c r="B24" s="2">
        <v>253.3</v>
      </c>
      <c r="C24" s="2">
        <v>15.57</v>
      </c>
      <c r="E24" s="2" t="s">
        <v>1132</v>
      </c>
      <c r="F24" s="2">
        <v>1</v>
      </c>
      <c r="G24" s="2" t="s">
        <v>375</v>
      </c>
      <c r="H24" s="2">
        <v>17</v>
      </c>
      <c r="I24" s="2" t="s">
        <v>354</v>
      </c>
    </row>
    <row r="25" spans="1:9" ht="12.75">
      <c r="A25" s="2">
        <v>1902.73</v>
      </c>
      <c r="B25" s="2">
        <v>255.6</v>
      </c>
      <c r="C25" s="2">
        <v>15.66</v>
      </c>
      <c r="F25" s="2">
        <v>1</v>
      </c>
      <c r="G25" s="2" t="s">
        <v>374</v>
      </c>
      <c r="H25" s="2">
        <v>12</v>
      </c>
      <c r="I25" s="2" t="s">
        <v>353</v>
      </c>
    </row>
    <row r="26" spans="1:9" ht="12.75">
      <c r="A26" s="2">
        <v>1903.66</v>
      </c>
      <c r="B26" s="2">
        <v>252.8</v>
      </c>
      <c r="C26" s="2">
        <v>15.403</v>
      </c>
      <c r="F26" s="2">
        <v>1</v>
      </c>
      <c r="G26" s="2" t="s">
        <v>378</v>
      </c>
      <c r="H26" s="2">
        <v>13</v>
      </c>
      <c r="I26" s="2" t="s">
        <v>379</v>
      </c>
    </row>
    <row r="27" spans="1:9" ht="12.75">
      <c r="A27" s="2">
        <v>1903.77</v>
      </c>
      <c r="B27" s="2">
        <v>255.2</v>
      </c>
      <c r="C27" s="2">
        <v>15.109</v>
      </c>
      <c r="F27" s="2">
        <v>1</v>
      </c>
      <c r="G27" s="2" t="s">
        <v>378</v>
      </c>
      <c r="H27" s="2">
        <v>13</v>
      </c>
      <c r="I27" s="2" t="s">
        <v>379</v>
      </c>
    </row>
    <row r="28" spans="1:9" ht="12.75">
      <c r="A28" s="2">
        <v>1910.6</v>
      </c>
      <c r="B28" s="2">
        <v>252.2</v>
      </c>
      <c r="C28" s="2">
        <v>15.142</v>
      </c>
      <c r="F28" s="2">
        <v>2</v>
      </c>
      <c r="G28" s="2" t="s">
        <v>212</v>
      </c>
      <c r="H28" s="2">
        <v>6</v>
      </c>
      <c r="I28" s="2" t="s">
        <v>384</v>
      </c>
    </row>
    <row r="29" spans="1:9" ht="12.75">
      <c r="A29" s="2">
        <v>1910.71</v>
      </c>
      <c r="B29" s="2">
        <v>254.3</v>
      </c>
      <c r="C29" s="2">
        <v>15.46</v>
      </c>
      <c r="D29" s="2" t="s">
        <v>434</v>
      </c>
      <c r="E29" s="2" t="s">
        <v>371</v>
      </c>
      <c r="F29" s="2">
        <v>2</v>
      </c>
      <c r="G29" s="2" t="s">
        <v>475</v>
      </c>
      <c r="H29" s="2">
        <v>10</v>
      </c>
      <c r="I29" s="2" t="s">
        <v>353</v>
      </c>
    </row>
    <row r="30" spans="1:9" ht="12.75">
      <c r="A30" s="2">
        <v>1913.78</v>
      </c>
      <c r="B30" s="2">
        <v>253.4</v>
      </c>
      <c r="C30" s="2">
        <v>15.47</v>
      </c>
      <c r="F30" s="2">
        <v>1</v>
      </c>
      <c r="G30" s="2" t="s">
        <v>481</v>
      </c>
      <c r="H30" s="2">
        <v>13</v>
      </c>
      <c r="I30" s="2" t="s">
        <v>353</v>
      </c>
    </row>
    <row r="31" spans="1:9" ht="12.75">
      <c r="A31" s="2">
        <v>1914.2</v>
      </c>
      <c r="B31" s="2">
        <v>254.1</v>
      </c>
      <c r="C31" s="2">
        <v>15.464</v>
      </c>
      <c r="F31" s="2">
        <v>1</v>
      </c>
      <c r="G31" s="2" t="s">
        <v>383</v>
      </c>
      <c r="H31" s="2">
        <v>8</v>
      </c>
      <c r="I31" s="2" t="s">
        <v>384</v>
      </c>
    </row>
    <row r="32" spans="1:9" ht="12.75">
      <c r="A32" s="2">
        <v>1914.85</v>
      </c>
      <c r="B32" s="2">
        <v>253.5</v>
      </c>
      <c r="C32" s="2">
        <v>15.33</v>
      </c>
      <c r="F32" s="2">
        <v>2</v>
      </c>
      <c r="G32" s="2" t="s">
        <v>382</v>
      </c>
      <c r="H32" s="2">
        <v>6</v>
      </c>
      <c r="I32" s="2" t="s">
        <v>353</v>
      </c>
    </row>
    <row r="33" spans="1:9" ht="12.75">
      <c r="A33" s="2">
        <v>1924.57</v>
      </c>
      <c r="B33" s="2">
        <v>253.8</v>
      </c>
      <c r="C33" s="2">
        <v>15.33</v>
      </c>
      <c r="F33" s="2">
        <v>1</v>
      </c>
      <c r="G33" s="2" t="s">
        <v>186</v>
      </c>
      <c r="H33" s="2">
        <v>10</v>
      </c>
      <c r="I33" s="2" t="s">
        <v>353</v>
      </c>
    </row>
    <row r="34" spans="1:9" ht="12.75">
      <c r="A34" s="2">
        <v>1924.57</v>
      </c>
      <c r="B34" s="2">
        <v>253.8</v>
      </c>
      <c r="C34" s="2">
        <v>15.36</v>
      </c>
      <c r="F34" s="2">
        <v>1</v>
      </c>
      <c r="G34" s="2" t="s">
        <v>187</v>
      </c>
      <c r="H34" s="2">
        <v>10</v>
      </c>
      <c r="I34" s="2" t="s">
        <v>353</v>
      </c>
    </row>
    <row r="35" spans="1:9" ht="12.75">
      <c r="A35" s="2">
        <v>1924.57</v>
      </c>
      <c r="B35" s="2">
        <v>254.2</v>
      </c>
      <c r="C35" s="2">
        <v>14.82</v>
      </c>
      <c r="F35" s="2">
        <v>1</v>
      </c>
      <c r="G35" s="2" t="s">
        <v>188</v>
      </c>
      <c r="H35" s="2">
        <v>10</v>
      </c>
      <c r="I35" s="2" t="s">
        <v>353</v>
      </c>
    </row>
    <row r="36" spans="1:9" ht="12.75">
      <c r="A36" s="2">
        <v>1924.62</v>
      </c>
      <c r="B36" s="2">
        <v>254.8</v>
      </c>
      <c r="C36" s="2">
        <v>15.51</v>
      </c>
      <c r="F36" s="2">
        <v>2</v>
      </c>
      <c r="G36" s="2" t="s">
        <v>527</v>
      </c>
      <c r="H36" s="2">
        <v>13</v>
      </c>
      <c r="I36" s="2" t="s">
        <v>379</v>
      </c>
    </row>
    <row r="37" spans="1:9" ht="12.75">
      <c r="A37" s="2">
        <v>1924.88</v>
      </c>
      <c r="B37" s="2">
        <v>254.3</v>
      </c>
      <c r="C37" s="2">
        <v>15.17</v>
      </c>
      <c r="F37" s="2">
        <v>1</v>
      </c>
      <c r="G37" s="2" t="s">
        <v>484</v>
      </c>
      <c r="H37" s="2">
        <v>6</v>
      </c>
      <c r="I37" s="2" t="s">
        <v>353</v>
      </c>
    </row>
    <row r="38" spans="1:9" ht="12.75">
      <c r="A38" s="2">
        <v>1926.48</v>
      </c>
      <c r="B38" s="2">
        <v>254.2</v>
      </c>
      <c r="C38" s="2">
        <v>15.82</v>
      </c>
      <c r="D38" s="2" t="s">
        <v>514</v>
      </c>
      <c r="E38" s="2" t="s">
        <v>439</v>
      </c>
      <c r="F38" s="2">
        <v>2</v>
      </c>
      <c r="G38" s="2" t="s">
        <v>189</v>
      </c>
      <c r="H38" s="2">
        <v>8</v>
      </c>
      <c r="I38" s="2" t="s">
        <v>353</v>
      </c>
    </row>
    <row r="39" spans="1:9" ht="12.75">
      <c r="A39" s="2">
        <v>1928.92</v>
      </c>
      <c r="B39" s="2">
        <v>255</v>
      </c>
      <c r="C39" s="2">
        <v>15.57</v>
      </c>
      <c r="F39" s="2">
        <v>3</v>
      </c>
      <c r="G39" s="2" t="s">
        <v>1376</v>
      </c>
      <c r="H39" s="2">
        <v>5</v>
      </c>
      <c r="I39" s="2" t="s">
        <v>353</v>
      </c>
    </row>
    <row r="40" spans="1:9" ht="12.75">
      <c r="A40" s="2">
        <v>1928.926</v>
      </c>
      <c r="B40" s="2">
        <v>255</v>
      </c>
      <c r="C40" s="2">
        <v>15.53</v>
      </c>
      <c r="F40" s="2">
        <v>3</v>
      </c>
      <c r="G40" s="2" t="s">
        <v>1374</v>
      </c>
      <c r="H40" s="2">
        <v>6</v>
      </c>
      <c r="I40" s="2" t="s">
        <v>353</v>
      </c>
    </row>
    <row r="41" spans="1:9" ht="12.75">
      <c r="A41" s="2">
        <v>1929.68</v>
      </c>
      <c r="B41" s="2">
        <v>255.5</v>
      </c>
      <c r="C41" s="2">
        <v>15.462</v>
      </c>
      <c r="F41" s="2">
        <v>1</v>
      </c>
      <c r="G41" s="2" t="s">
        <v>388</v>
      </c>
      <c r="H41" s="2">
        <v>6</v>
      </c>
      <c r="I41" s="2" t="s">
        <v>379</v>
      </c>
    </row>
    <row r="42" spans="1:9" ht="12.75">
      <c r="A42" s="2">
        <v>1934.86</v>
      </c>
      <c r="B42" s="2">
        <v>254.47</v>
      </c>
      <c r="C42" s="2">
        <v>15.409</v>
      </c>
      <c r="F42" s="2">
        <v>2</v>
      </c>
      <c r="G42" s="2" t="s">
        <v>190</v>
      </c>
      <c r="H42" s="2">
        <v>24</v>
      </c>
      <c r="I42" s="2" t="s">
        <v>393</v>
      </c>
    </row>
    <row r="43" spans="1:9" ht="12.75">
      <c r="A43" s="2">
        <v>1953.858</v>
      </c>
      <c r="B43" s="2">
        <v>255.14</v>
      </c>
      <c r="C43" s="2">
        <v>15.477</v>
      </c>
      <c r="F43" s="2">
        <v>1</v>
      </c>
      <c r="G43" s="2" t="s">
        <v>727</v>
      </c>
      <c r="H43" s="2">
        <v>18</v>
      </c>
      <c r="I43" s="2" t="s">
        <v>393</v>
      </c>
    </row>
    <row r="44" spans="1:9" ht="12.75">
      <c r="A44" s="2">
        <v>1955.573</v>
      </c>
      <c r="B44" s="2">
        <v>254.91</v>
      </c>
      <c r="C44" s="2">
        <v>15.476</v>
      </c>
      <c r="F44" s="2">
        <v>1</v>
      </c>
      <c r="G44" s="2" t="s">
        <v>727</v>
      </c>
      <c r="H44" s="2">
        <v>18</v>
      </c>
      <c r="I44" s="2" t="s">
        <v>393</v>
      </c>
    </row>
    <row r="45" spans="1:9" ht="12.75">
      <c r="A45" s="2">
        <v>1955.63</v>
      </c>
      <c r="B45" s="2">
        <v>254.89</v>
      </c>
      <c r="C45" s="2">
        <v>15.475</v>
      </c>
      <c r="F45" s="2">
        <v>1</v>
      </c>
      <c r="G45" s="2" t="s">
        <v>727</v>
      </c>
      <c r="H45" s="2">
        <v>18</v>
      </c>
      <c r="I45" s="2" t="s">
        <v>393</v>
      </c>
    </row>
    <row r="46" spans="1:9" ht="12.75">
      <c r="A46" s="2">
        <v>1955.682</v>
      </c>
      <c r="B46" s="2">
        <v>254.9</v>
      </c>
      <c r="C46" s="2">
        <v>15.496</v>
      </c>
      <c r="F46" s="2">
        <v>1</v>
      </c>
      <c r="G46" s="2" t="s">
        <v>727</v>
      </c>
      <c r="H46" s="2">
        <v>18</v>
      </c>
      <c r="I46" s="2" t="s">
        <v>393</v>
      </c>
    </row>
    <row r="47" spans="1:9" ht="12.75">
      <c r="A47" s="2">
        <v>1956.79</v>
      </c>
      <c r="B47" s="2">
        <v>253.4</v>
      </c>
      <c r="C47" s="2">
        <v>15.105</v>
      </c>
      <c r="F47" s="2">
        <v>1</v>
      </c>
      <c r="G47" s="2" t="s">
        <v>391</v>
      </c>
      <c r="H47" s="2">
        <v>6</v>
      </c>
      <c r="I47" s="2" t="s">
        <v>379</v>
      </c>
    </row>
    <row r="48" spans="1:9" ht="12.75">
      <c r="A48" s="2">
        <v>1958.77</v>
      </c>
      <c r="B48" s="2">
        <v>255.13</v>
      </c>
      <c r="C48" s="2">
        <v>15.566</v>
      </c>
      <c r="D48" s="2" t="s">
        <v>444</v>
      </c>
      <c r="E48" s="2" t="s">
        <v>448</v>
      </c>
      <c r="F48" s="2">
        <v>1</v>
      </c>
      <c r="G48" s="2" t="s">
        <v>1220</v>
      </c>
      <c r="H48" s="2">
        <v>8</v>
      </c>
      <c r="I48" s="2" t="s">
        <v>393</v>
      </c>
    </row>
    <row r="49" spans="1:9" ht="12.75">
      <c r="A49" s="2">
        <v>1964.846</v>
      </c>
      <c r="B49" s="2">
        <v>255.18</v>
      </c>
      <c r="C49" s="2">
        <v>15.541</v>
      </c>
      <c r="F49" s="2">
        <v>1</v>
      </c>
      <c r="G49" s="2" t="s">
        <v>532</v>
      </c>
      <c r="H49" s="2">
        <v>24</v>
      </c>
      <c r="I49" s="2" t="s">
        <v>393</v>
      </c>
    </row>
    <row r="50" spans="1:9" ht="12.75">
      <c r="A50" s="2">
        <v>1964.848</v>
      </c>
      <c r="B50" s="2">
        <v>255.16</v>
      </c>
      <c r="C50" s="2">
        <v>15.531</v>
      </c>
      <c r="F50" s="2">
        <v>1</v>
      </c>
      <c r="G50" s="2" t="s">
        <v>532</v>
      </c>
      <c r="H50" s="2">
        <v>24</v>
      </c>
      <c r="I50" s="2" t="s">
        <v>393</v>
      </c>
    </row>
    <row r="51" spans="1:9" ht="12.75">
      <c r="A51" s="2">
        <v>1965.654</v>
      </c>
      <c r="B51" s="2">
        <v>255.18</v>
      </c>
      <c r="C51" s="2">
        <v>15.507</v>
      </c>
      <c r="F51" s="2">
        <v>1</v>
      </c>
      <c r="G51" s="2" t="s">
        <v>532</v>
      </c>
      <c r="H51" s="2">
        <v>24</v>
      </c>
      <c r="I51" s="2" t="s">
        <v>393</v>
      </c>
    </row>
    <row r="52" spans="1:9" ht="12.75">
      <c r="A52" s="2">
        <v>1965.728</v>
      </c>
      <c r="B52" s="2">
        <v>255.26</v>
      </c>
      <c r="C52" s="2">
        <v>15.511</v>
      </c>
      <c r="F52" s="2">
        <v>1</v>
      </c>
      <c r="G52" s="2" t="s">
        <v>532</v>
      </c>
      <c r="H52" s="2">
        <v>24</v>
      </c>
      <c r="I52" s="2" t="s">
        <v>393</v>
      </c>
    </row>
    <row r="53" spans="1:9" ht="12.75">
      <c r="A53" s="2">
        <v>1965.738</v>
      </c>
      <c r="B53" s="2">
        <v>255.34</v>
      </c>
      <c r="C53" s="2">
        <v>15.509</v>
      </c>
      <c r="F53" s="2">
        <v>1</v>
      </c>
      <c r="G53" s="2" t="s">
        <v>532</v>
      </c>
      <c r="H53" s="2">
        <v>24</v>
      </c>
      <c r="I53" s="2" t="s">
        <v>393</v>
      </c>
    </row>
    <row r="54" spans="1:9" ht="12.75">
      <c r="A54" s="2">
        <v>1968.852</v>
      </c>
      <c r="B54" s="2">
        <v>256.5</v>
      </c>
      <c r="C54" s="2">
        <v>15.462</v>
      </c>
      <c r="F54" s="2">
        <v>1</v>
      </c>
      <c r="G54" s="2" t="s">
        <v>533</v>
      </c>
      <c r="H54" s="2">
        <v>12</v>
      </c>
      <c r="I54" s="2" t="s">
        <v>353</v>
      </c>
    </row>
    <row r="55" spans="1:9" ht="12.75">
      <c r="A55" s="2">
        <v>1971.83</v>
      </c>
      <c r="B55" s="2">
        <v>255.26</v>
      </c>
      <c r="C55" s="2">
        <v>15.558</v>
      </c>
      <c r="F55" s="2">
        <v>4</v>
      </c>
      <c r="G55" s="2" t="s">
        <v>190</v>
      </c>
      <c r="H55" s="2">
        <v>24</v>
      </c>
      <c r="I55" s="2" t="s">
        <v>393</v>
      </c>
    </row>
    <row r="56" spans="1:9" ht="12.75">
      <c r="A56" s="2">
        <v>1972.54</v>
      </c>
      <c r="B56" s="2">
        <v>255.3</v>
      </c>
      <c r="C56" s="2">
        <v>15.561</v>
      </c>
      <c r="F56" s="2">
        <v>2</v>
      </c>
      <c r="G56" s="2" t="s">
        <v>190</v>
      </c>
      <c r="H56" s="2">
        <v>24</v>
      </c>
      <c r="I56" s="2" t="s">
        <v>393</v>
      </c>
    </row>
    <row r="57" spans="1:9" ht="12.75">
      <c r="A57" s="2">
        <v>1973</v>
      </c>
      <c r="B57" s="2">
        <v>253</v>
      </c>
      <c r="C57" s="2">
        <v>15</v>
      </c>
      <c r="D57" s="2" t="s">
        <v>489</v>
      </c>
      <c r="E57" s="2" t="s">
        <v>434</v>
      </c>
      <c r="F57" s="2">
        <v>3</v>
      </c>
      <c r="G57" s="2" t="s">
        <v>400</v>
      </c>
      <c r="H57" s="2">
        <v>3</v>
      </c>
      <c r="I57" s="2" t="s">
        <v>353</v>
      </c>
    </row>
    <row r="58" spans="1:9" ht="12.75">
      <c r="A58" s="2">
        <v>1973.81</v>
      </c>
      <c r="B58" s="2">
        <v>255.32</v>
      </c>
      <c r="C58" s="2">
        <v>15.57</v>
      </c>
      <c r="F58" s="2">
        <v>3</v>
      </c>
      <c r="G58" s="2" t="s">
        <v>190</v>
      </c>
      <c r="H58" s="2">
        <v>24</v>
      </c>
      <c r="I58" s="2" t="s">
        <v>393</v>
      </c>
    </row>
    <row r="59" spans="1:9" ht="12.75">
      <c r="A59" s="2">
        <v>1974.64</v>
      </c>
      <c r="B59" s="2">
        <v>255.37</v>
      </c>
      <c r="C59" s="2">
        <v>15.569</v>
      </c>
      <c r="F59" s="2">
        <v>3</v>
      </c>
      <c r="G59" s="2" t="s">
        <v>190</v>
      </c>
      <c r="H59" s="2">
        <v>24</v>
      </c>
      <c r="I59" s="2" t="s">
        <v>393</v>
      </c>
    </row>
    <row r="60" spans="1:9" ht="12.75">
      <c r="A60" s="2">
        <v>1975.79</v>
      </c>
      <c r="B60" s="2">
        <v>255.34</v>
      </c>
      <c r="C60" s="2">
        <v>15.584</v>
      </c>
      <c r="F60" s="2">
        <v>6</v>
      </c>
      <c r="G60" s="2" t="s">
        <v>190</v>
      </c>
      <c r="H60" s="2">
        <v>24</v>
      </c>
      <c r="I60" s="2" t="s">
        <v>393</v>
      </c>
    </row>
    <row r="61" spans="1:9" ht="12.75">
      <c r="A61" s="2">
        <v>1976.69</v>
      </c>
      <c r="B61" s="2">
        <v>255.37</v>
      </c>
      <c r="C61" s="2">
        <v>15.572</v>
      </c>
      <c r="F61" s="2">
        <v>22</v>
      </c>
      <c r="G61" s="2" t="s">
        <v>190</v>
      </c>
      <c r="H61" s="2">
        <v>24</v>
      </c>
      <c r="I61" s="2" t="s">
        <v>393</v>
      </c>
    </row>
    <row r="62" spans="1:9" ht="12.75">
      <c r="A62" s="2">
        <v>1978.88</v>
      </c>
      <c r="B62" s="2">
        <v>255.43</v>
      </c>
      <c r="C62" s="2">
        <v>15.573</v>
      </c>
      <c r="F62" s="2">
        <v>4</v>
      </c>
      <c r="G62" s="2" t="s">
        <v>190</v>
      </c>
      <c r="H62" s="2">
        <v>24</v>
      </c>
      <c r="I62" s="2" t="s">
        <v>393</v>
      </c>
    </row>
    <row r="63" spans="1:9" ht="12.75">
      <c r="A63" s="2">
        <v>1979.75</v>
      </c>
      <c r="B63" s="2">
        <v>255.5</v>
      </c>
      <c r="C63" s="2">
        <v>15.571</v>
      </c>
      <c r="F63" s="2">
        <v>7</v>
      </c>
      <c r="G63" s="2" t="s">
        <v>190</v>
      </c>
      <c r="H63" s="2">
        <v>24</v>
      </c>
      <c r="I63" s="2" t="s">
        <v>393</v>
      </c>
    </row>
    <row r="64" spans="1:9" ht="12.75">
      <c r="A64" s="2">
        <v>1980</v>
      </c>
      <c r="B64" s="2">
        <v>253</v>
      </c>
      <c r="C64" s="2">
        <v>15</v>
      </c>
      <c r="D64" s="2" t="s">
        <v>489</v>
      </c>
      <c r="E64" s="2" t="s">
        <v>434</v>
      </c>
      <c r="F64" s="2">
        <v>3</v>
      </c>
      <c r="G64" s="2" t="s">
        <v>400</v>
      </c>
      <c r="H64" s="2">
        <v>4</v>
      </c>
      <c r="I64" s="2" t="s">
        <v>353</v>
      </c>
    </row>
    <row r="65" spans="1:9" ht="12.75">
      <c r="A65" s="2">
        <v>1980.77</v>
      </c>
      <c r="B65" s="2">
        <v>255.43</v>
      </c>
      <c r="C65" s="2">
        <v>15.59</v>
      </c>
      <c r="F65" s="2">
        <v>5</v>
      </c>
      <c r="G65" s="2" t="s">
        <v>190</v>
      </c>
      <c r="H65" s="2">
        <v>24</v>
      </c>
      <c r="I65" s="2" t="s">
        <v>393</v>
      </c>
    </row>
    <row r="66" spans="1:9" ht="12.75">
      <c r="A66" s="2">
        <v>1981.76</v>
      </c>
      <c r="B66" s="2">
        <v>255.47</v>
      </c>
      <c r="C66" s="2">
        <v>15.591</v>
      </c>
      <c r="F66" s="2">
        <v>5</v>
      </c>
      <c r="G66" s="2" t="s">
        <v>190</v>
      </c>
      <c r="H66" s="2">
        <v>24</v>
      </c>
      <c r="I66" s="2" t="s">
        <v>393</v>
      </c>
    </row>
    <row r="67" spans="1:9" ht="12.75">
      <c r="A67" s="2">
        <v>1984.04</v>
      </c>
      <c r="B67" s="2">
        <v>255.54</v>
      </c>
      <c r="C67" s="2">
        <v>15.62</v>
      </c>
      <c r="F67" s="2">
        <v>5</v>
      </c>
      <c r="G67" s="2" t="s">
        <v>190</v>
      </c>
      <c r="H67" s="2">
        <v>24</v>
      </c>
      <c r="I67" s="2" t="s">
        <v>393</v>
      </c>
    </row>
    <row r="68" spans="1:9" ht="12.75">
      <c r="A68" s="2">
        <v>1988.563</v>
      </c>
      <c r="B68" s="2">
        <v>256</v>
      </c>
      <c r="C68" s="2">
        <v>15.57</v>
      </c>
      <c r="F68" s="2">
        <v>1</v>
      </c>
      <c r="G68" s="2" t="s">
        <v>1021</v>
      </c>
      <c r="H68" s="2">
        <v>9</v>
      </c>
      <c r="I68" s="2" t="s">
        <v>354</v>
      </c>
    </row>
    <row r="69" spans="1:10" ht="12.75">
      <c r="A69" s="5">
        <v>1991.25</v>
      </c>
      <c r="B69" s="5">
        <v>255.6</v>
      </c>
      <c r="C69" s="5">
        <v>15.61</v>
      </c>
      <c r="D69" s="5" t="s">
        <v>191</v>
      </c>
      <c r="E69" s="5" t="s">
        <v>192</v>
      </c>
      <c r="F69" s="5">
        <v>1</v>
      </c>
      <c r="G69" s="5" t="s">
        <v>405</v>
      </c>
      <c r="H69" s="5">
        <v>54</v>
      </c>
      <c r="I69" s="5" t="s">
        <v>406</v>
      </c>
      <c r="J69" s="5"/>
    </row>
    <row r="70" spans="1:9" ht="12.75">
      <c r="A70" s="2">
        <v>1991.65</v>
      </c>
      <c r="B70" s="2">
        <v>255.7</v>
      </c>
      <c r="C70" s="2">
        <v>15.632</v>
      </c>
      <c r="D70" s="2" t="s">
        <v>193</v>
      </c>
      <c r="E70" s="2" t="s">
        <v>194</v>
      </c>
      <c r="F70" s="2">
        <v>1</v>
      </c>
      <c r="G70" s="2" t="s">
        <v>409</v>
      </c>
      <c r="H70" s="2">
        <v>7</v>
      </c>
      <c r="I70" s="2" t="s">
        <v>406</v>
      </c>
    </row>
    <row r="71" spans="1:9" ht="12.75">
      <c r="A71" s="2">
        <v>1993.627</v>
      </c>
      <c r="B71" s="2">
        <v>256.2</v>
      </c>
      <c r="C71" s="2">
        <v>15.59</v>
      </c>
      <c r="F71" s="2">
        <v>1</v>
      </c>
      <c r="G71" s="2" t="s">
        <v>539</v>
      </c>
      <c r="H71" s="2">
        <v>4</v>
      </c>
      <c r="I71" s="2" t="s">
        <v>353</v>
      </c>
    </row>
    <row r="72" spans="1:10" ht="12.75">
      <c r="A72" s="2">
        <v>1998.8</v>
      </c>
      <c r="B72" s="2">
        <v>255.9</v>
      </c>
      <c r="C72" s="2">
        <v>15.65</v>
      </c>
      <c r="F72" s="2">
        <v>1</v>
      </c>
      <c r="G72" s="2" t="s">
        <v>410</v>
      </c>
      <c r="H72" s="2">
        <v>51</v>
      </c>
      <c r="I72" s="2" t="s">
        <v>600</v>
      </c>
      <c r="J72" s="2" t="s">
        <v>412</v>
      </c>
    </row>
    <row r="73" spans="1:9" ht="12.75">
      <c r="A73" s="2">
        <v>2001.803</v>
      </c>
      <c r="B73" s="2">
        <v>255</v>
      </c>
      <c r="C73" s="2">
        <v>15.8</v>
      </c>
      <c r="F73" s="2">
        <v>1</v>
      </c>
      <c r="G73" s="2" t="s">
        <v>602</v>
      </c>
      <c r="H73" s="2">
        <v>8</v>
      </c>
      <c r="I73" s="2" t="s">
        <v>354</v>
      </c>
    </row>
    <row r="74" spans="1:9" ht="12.75">
      <c r="A74" s="2">
        <v>2001.89</v>
      </c>
      <c r="B74" s="2">
        <v>256.2</v>
      </c>
      <c r="C74" s="2">
        <v>15.68</v>
      </c>
      <c r="F74" s="2">
        <v>1</v>
      </c>
      <c r="G74" s="2" t="s">
        <v>195</v>
      </c>
      <c r="H74" s="2">
        <v>9</v>
      </c>
      <c r="I74" s="2" t="s">
        <v>411</v>
      </c>
    </row>
    <row r="75" spans="1:9" ht="12.75">
      <c r="A75" s="2">
        <v>2001.89</v>
      </c>
      <c r="B75" s="2">
        <v>256.2</v>
      </c>
      <c r="C75" s="2">
        <v>15.68</v>
      </c>
      <c r="F75" s="2">
        <v>1</v>
      </c>
      <c r="G75" s="2" t="s">
        <v>196</v>
      </c>
      <c r="H75" s="2">
        <v>8</v>
      </c>
      <c r="I75" s="2" t="s">
        <v>354</v>
      </c>
    </row>
    <row r="76" spans="1:9" ht="12.75">
      <c r="A76" s="2">
        <v>2002.699</v>
      </c>
      <c r="B76" s="2">
        <v>255.89</v>
      </c>
      <c r="C76" s="2">
        <v>15.67</v>
      </c>
      <c r="F76" s="2">
        <v>3</v>
      </c>
      <c r="G76" s="2" t="s">
        <v>915</v>
      </c>
      <c r="H76" s="2">
        <v>8</v>
      </c>
      <c r="I76" s="2" t="s">
        <v>411</v>
      </c>
    </row>
    <row r="79" spans="1:3" ht="12.75">
      <c r="A79" s="5" t="s">
        <v>415</v>
      </c>
      <c r="B79" s="3">
        <f>AVERAGE(B10:B68,B70:B76)</f>
        <v>254.34439393939394</v>
      </c>
      <c r="C79" s="3">
        <f>AVERAGE(C10:C68,C70:C76)</f>
        <v>15.38183333333333</v>
      </c>
    </row>
    <row r="80" spans="1:3" ht="12.75">
      <c r="A80" s="5"/>
      <c r="B80" s="3"/>
      <c r="C80" s="3"/>
    </row>
    <row r="81" spans="1:3" ht="12.75">
      <c r="A81" s="5" t="s">
        <v>553</v>
      </c>
      <c r="B81" s="3">
        <f>MEDIAN(B10:B68,B70:B76)</f>
        <v>254.905</v>
      </c>
      <c r="C81" s="3">
        <f>MEDIAN(C10:C68,C70:C76)</f>
        <v>15.476500000000001</v>
      </c>
    </row>
  </sheetData>
  <printOptions gridLines="1"/>
  <pageMargins left="0.21" right="0.18" top="0.26" bottom="0.78" header="0.15" footer="0.4921259845"/>
  <pageSetup orientation="portrait" paperSize="9" r:id="rId2"/>
  <headerFooter alignWithMargins="0">
    <oddFooter>&amp;R&amp;"Arial,Gras"&amp;8&amp;F  &amp;A  p&amp;P  &amp;D</oddFooter>
  </headerFooter>
  <drawing r:id="rId1"/>
</worksheet>
</file>

<file path=xl/worksheets/sheet4.xml><?xml version="1.0" encoding="utf-8"?>
<worksheet xmlns="http://schemas.openxmlformats.org/spreadsheetml/2006/main" xmlns:r="http://schemas.openxmlformats.org/officeDocument/2006/relationships">
  <dimension ref="A1:Q106"/>
  <sheetViews>
    <sheetView workbookViewId="0" topLeftCell="A1">
      <pane ySplit="3375" topLeftCell="BM97" activePane="bottomLeft" state="split"/>
      <selection pane="topLeft" activeCell="L7" sqref="L7"/>
      <selection pane="bottomLeft" activeCell="S132" sqref="S132"/>
    </sheetView>
  </sheetViews>
  <sheetFormatPr defaultColWidth="11.421875" defaultRowHeight="12.75"/>
  <cols>
    <col min="1" max="1" width="17.421875" style="0" customWidth="1"/>
    <col min="2" max="2" width="11.140625" style="0" bestFit="1" customWidth="1"/>
    <col min="3" max="3" width="10.00390625" style="0" customWidth="1"/>
    <col min="4" max="4" width="6.28125" style="0" customWidth="1"/>
    <col min="5" max="5" width="7.421875" style="0" bestFit="1" customWidth="1"/>
    <col min="6" max="6" width="2.00390625" style="0" bestFit="1" customWidth="1"/>
    <col min="7" max="7" width="14.7109375" style="0" customWidth="1"/>
    <col min="8" max="8" width="13.8515625" style="0" customWidth="1"/>
    <col min="9" max="9" width="13.140625" style="0" customWidth="1"/>
    <col min="10" max="10" width="6.57421875" style="0" bestFit="1" customWidth="1"/>
    <col min="11" max="11" width="5.00390625" style="0" customWidth="1"/>
    <col min="17" max="17" width="10.28125" style="0" customWidth="1"/>
    <col min="18" max="18" width="18.421875" style="0" customWidth="1"/>
  </cols>
  <sheetData>
    <row r="1" spans="1:4" s="4" customFormat="1" ht="12.75">
      <c r="A1" s="4" t="s">
        <v>566</v>
      </c>
      <c r="B1" s="4" t="s">
        <v>417</v>
      </c>
      <c r="D1" s="4" t="s">
        <v>571</v>
      </c>
    </row>
    <row r="2" ht="12.75">
      <c r="A2" t="s">
        <v>569</v>
      </c>
    </row>
    <row r="3" ht="12.75">
      <c r="A3" t="s">
        <v>570</v>
      </c>
    </row>
    <row r="4" ht="12.75">
      <c r="A4" t="s">
        <v>575</v>
      </c>
    </row>
    <row r="6" spans="1:8" ht="12.75">
      <c r="A6" t="s">
        <v>560</v>
      </c>
      <c r="H6" t="s">
        <v>574</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10" ht="12.75">
      <c r="A10" s="2">
        <v>1783.59</v>
      </c>
      <c r="B10" s="2">
        <v>85</v>
      </c>
      <c r="C10" s="2">
        <v>15.87</v>
      </c>
      <c r="D10" s="2"/>
      <c r="E10" s="2"/>
      <c r="F10" s="2">
        <v>1</v>
      </c>
      <c r="G10" s="2" t="s">
        <v>420</v>
      </c>
      <c r="H10" s="2">
        <v>6</v>
      </c>
      <c r="I10" s="2" t="s">
        <v>354</v>
      </c>
      <c r="J10" s="2"/>
    </row>
    <row r="11" spans="1:10" ht="12.75">
      <c r="A11" s="2">
        <v>1821.91</v>
      </c>
      <c r="B11" s="2">
        <v>80.4</v>
      </c>
      <c r="C11" s="2">
        <v>16.02</v>
      </c>
      <c r="D11" s="2"/>
      <c r="E11" s="2"/>
      <c r="F11" s="2">
        <v>1</v>
      </c>
      <c r="G11" s="2" t="s">
        <v>421</v>
      </c>
      <c r="H11" s="2">
        <v>5</v>
      </c>
      <c r="I11" s="2" t="s">
        <v>353</v>
      </c>
      <c r="J11" s="2"/>
    </row>
    <row r="12" spans="1:10" ht="12.75">
      <c r="A12" s="2">
        <v>1823.44</v>
      </c>
      <c r="B12" s="2">
        <v>79.6</v>
      </c>
      <c r="C12" s="2">
        <v>15.68</v>
      </c>
      <c r="D12" s="2" t="s">
        <v>422</v>
      </c>
      <c r="E12" s="2" t="s">
        <v>357</v>
      </c>
      <c r="F12" s="2">
        <v>2</v>
      </c>
      <c r="G12" s="2" t="s">
        <v>368</v>
      </c>
      <c r="H12" s="2">
        <v>4</v>
      </c>
      <c r="I12" s="2" t="s">
        <v>353</v>
      </c>
      <c r="J12" s="2"/>
    </row>
    <row r="13" spans="1:10" ht="12.75">
      <c r="A13" s="2">
        <v>1831.47</v>
      </c>
      <c r="B13" s="2">
        <v>78.8</v>
      </c>
      <c r="C13" s="2">
        <v>16.03</v>
      </c>
      <c r="D13" s="2" t="s">
        <v>360</v>
      </c>
      <c r="E13" s="2" t="s">
        <v>371</v>
      </c>
      <c r="F13" s="2">
        <v>5</v>
      </c>
      <c r="G13" s="2" t="s">
        <v>368</v>
      </c>
      <c r="H13" s="2">
        <v>10</v>
      </c>
      <c r="I13" s="2" t="s">
        <v>353</v>
      </c>
      <c r="J13" s="2"/>
    </row>
    <row r="14" spans="1:10" ht="12.75">
      <c r="A14" s="2">
        <v>1833.86</v>
      </c>
      <c r="B14" s="2">
        <v>78.9</v>
      </c>
      <c r="C14" s="2">
        <v>15.9</v>
      </c>
      <c r="D14" s="2"/>
      <c r="E14" s="2"/>
      <c r="F14" s="2">
        <v>1</v>
      </c>
      <c r="G14" s="2" t="s">
        <v>423</v>
      </c>
      <c r="H14" s="2">
        <v>6</v>
      </c>
      <c r="I14" s="2" t="s">
        <v>353</v>
      </c>
      <c r="J14" s="2"/>
    </row>
    <row r="15" spans="1:10" ht="12.75">
      <c r="A15" s="2">
        <v>1841.8</v>
      </c>
      <c r="B15" s="2">
        <v>78.6</v>
      </c>
      <c r="C15" s="2">
        <v>15.15</v>
      </c>
      <c r="D15" s="2"/>
      <c r="E15" s="2"/>
      <c r="F15" s="2">
        <v>1</v>
      </c>
      <c r="G15" s="2" t="s">
        <v>424</v>
      </c>
      <c r="H15" s="2">
        <v>10</v>
      </c>
      <c r="I15" s="2" t="s">
        <v>353</v>
      </c>
      <c r="J15" s="2"/>
    </row>
    <row r="16" spans="1:10" ht="12.75">
      <c r="A16" s="2">
        <v>1842.82</v>
      </c>
      <c r="B16" s="2">
        <v>78.7</v>
      </c>
      <c r="C16" s="2">
        <v>15.32</v>
      </c>
      <c r="D16" s="2"/>
      <c r="E16" s="2"/>
      <c r="F16" s="2">
        <v>3</v>
      </c>
      <c r="G16" s="2" t="s">
        <v>425</v>
      </c>
      <c r="H16" s="2">
        <v>10</v>
      </c>
      <c r="I16" s="2" t="s">
        <v>353</v>
      </c>
      <c r="J16" s="2"/>
    </row>
    <row r="17" spans="1:10" ht="12.75">
      <c r="A17" s="2">
        <v>1843.06</v>
      </c>
      <c r="B17" s="2">
        <v>80.1</v>
      </c>
      <c r="C17" s="2">
        <v>15.36</v>
      </c>
      <c r="D17" s="2"/>
      <c r="E17" s="2"/>
      <c r="F17" s="2">
        <v>2</v>
      </c>
      <c r="G17" s="2" t="s">
        <v>426</v>
      </c>
      <c r="H17" s="2">
        <v>6</v>
      </c>
      <c r="I17" s="2" t="s">
        <v>353</v>
      </c>
      <c r="J17" s="2"/>
    </row>
    <row r="18" spans="1:10" ht="12.75">
      <c r="A18" s="2">
        <v>1843.8</v>
      </c>
      <c r="B18" s="2">
        <v>78.9</v>
      </c>
      <c r="C18" s="2">
        <v>15.36</v>
      </c>
      <c r="D18" s="2"/>
      <c r="E18" s="2"/>
      <c r="F18" s="2">
        <v>1</v>
      </c>
      <c r="G18" s="2" t="s">
        <v>427</v>
      </c>
      <c r="H18" s="2">
        <v>10</v>
      </c>
      <c r="I18" s="2" t="s">
        <v>353</v>
      </c>
      <c r="J18" s="2"/>
    </row>
    <row r="19" spans="1:10" ht="12.75">
      <c r="A19" s="2">
        <v>1844.58</v>
      </c>
      <c r="B19" s="2">
        <v>79.1</v>
      </c>
      <c r="C19" s="2">
        <v>16.12</v>
      </c>
      <c r="D19" s="2"/>
      <c r="E19" s="2"/>
      <c r="F19" s="2">
        <v>4</v>
      </c>
      <c r="G19" s="2" t="s">
        <v>428</v>
      </c>
      <c r="H19" s="2">
        <v>15</v>
      </c>
      <c r="I19" s="2" t="s">
        <v>353</v>
      </c>
      <c r="J19" s="2"/>
    </row>
    <row r="20" spans="1:10" ht="12.75">
      <c r="A20" s="2">
        <v>1845.84</v>
      </c>
      <c r="B20" s="2">
        <v>78.1</v>
      </c>
      <c r="C20" s="2">
        <v>15.9</v>
      </c>
      <c r="D20" s="2"/>
      <c r="E20" s="2"/>
      <c r="F20" s="2">
        <v>1</v>
      </c>
      <c r="G20" s="2" t="s">
        <v>429</v>
      </c>
      <c r="H20" s="2">
        <v>7</v>
      </c>
      <c r="I20" s="2" t="s">
        <v>353</v>
      </c>
      <c r="J20" s="2" t="s">
        <v>390</v>
      </c>
    </row>
    <row r="21" spans="1:10" ht="12.75">
      <c r="A21" s="2">
        <v>1847.1</v>
      </c>
      <c r="B21" s="2">
        <v>75.5</v>
      </c>
      <c r="C21" s="2">
        <v>16.35</v>
      </c>
      <c r="D21" s="2"/>
      <c r="E21" s="2"/>
      <c r="F21" s="2">
        <v>1</v>
      </c>
      <c r="G21" s="2" t="s">
        <v>430</v>
      </c>
      <c r="H21" s="2">
        <v>6</v>
      </c>
      <c r="I21" s="2" t="s">
        <v>355</v>
      </c>
      <c r="J21" s="2"/>
    </row>
    <row r="22" spans="1:10" ht="12.75">
      <c r="A22" s="2">
        <v>1850.99</v>
      </c>
      <c r="B22" s="2">
        <v>78.8</v>
      </c>
      <c r="C22" s="2">
        <v>15.04</v>
      </c>
      <c r="D22" s="2"/>
      <c r="E22" s="2"/>
      <c r="F22" s="2">
        <v>1</v>
      </c>
      <c r="G22" s="2" t="s">
        <v>431</v>
      </c>
      <c r="H22" s="2">
        <v>10</v>
      </c>
      <c r="I22" s="2" t="s">
        <v>353</v>
      </c>
      <c r="J22" s="2"/>
    </row>
    <row r="23" spans="1:10" ht="12.75">
      <c r="A23" s="2">
        <v>1851.98</v>
      </c>
      <c r="B23" s="2">
        <v>77.9</v>
      </c>
      <c r="C23" s="2">
        <v>15.78</v>
      </c>
      <c r="D23" s="2"/>
      <c r="E23" s="2"/>
      <c r="F23" s="2">
        <v>1</v>
      </c>
      <c r="G23" s="2" t="s">
        <v>432</v>
      </c>
      <c r="H23" s="2">
        <v>4</v>
      </c>
      <c r="I23" s="2" t="s">
        <v>353</v>
      </c>
      <c r="J23" s="2" t="s">
        <v>433</v>
      </c>
    </row>
    <row r="24" spans="1:10" ht="12.75">
      <c r="A24" s="2">
        <v>1852.66</v>
      </c>
      <c r="B24" s="2">
        <v>79.1</v>
      </c>
      <c r="C24" s="2">
        <v>15.58</v>
      </c>
      <c r="D24" s="2"/>
      <c r="E24" s="2"/>
      <c r="F24" s="2">
        <v>5</v>
      </c>
      <c r="G24" s="2" t="s">
        <v>432</v>
      </c>
      <c r="H24" s="2">
        <v>4</v>
      </c>
      <c r="I24" s="2" t="s">
        <v>353</v>
      </c>
      <c r="J24" s="2"/>
    </row>
    <row r="25" spans="1:10" ht="12.75">
      <c r="A25" s="2">
        <v>1852.88</v>
      </c>
      <c r="B25" s="2">
        <v>76.6</v>
      </c>
      <c r="C25" s="2">
        <v>15.46</v>
      </c>
      <c r="D25" s="2"/>
      <c r="E25" s="2"/>
      <c r="F25" s="2">
        <v>5</v>
      </c>
      <c r="G25" s="2" t="s">
        <v>431</v>
      </c>
      <c r="H25" s="2">
        <v>10</v>
      </c>
      <c r="I25" s="2" t="s">
        <v>353</v>
      </c>
      <c r="J25" s="2"/>
    </row>
    <row r="26" spans="1:10" ht="12.75">
      <c r="A26" s="2">
        <v>1856.03</v>
      </c>
      <c r="B26" s="2">
        <v>78.8</v>
      </c>
      <c r="C26" s="2">
        <v>15.81</v>
      </c>
      <c r="D26" s="2" t="s">
        <v>434</v>
      </c>
      <c r="E26" s="2" t="s">
        <v>435</v>
      </c>
      <c r="F26" s="2">
        <v>1</v>
      </c>
      <c r="G26" s="2" t="s">
        <v>436</v>
      </c>
      <c r="H26" s="2">
        <v>5</v>
      </c>
      <c r="I26" s="2" t="s">
        <v>353</v>
      </c>
      <c r="J26" s="2"/>
    </row>
    <row r="27" spans="1:10" ht="12.75">
      <c r="A27" s="2">
        <v>1857.95</v>
      </c>
      <c r="B27" s="2">
        <v>78</v>
      </c>
      <c r="C27" s="2">
        <v>16.12</v>
      </c>
      <c r="D27" s="2"/>
      <c r="E27" s="2"/>
      <c r="F27" s="2">
        <v>1</v>
      </c>
      <c r="G27" s="2" t="s">
        <v>437</v>
      </c>
      <c r="H27" s="2">
        <v>10</v>
      </c>
      <c r="I27" s="2" t="s">
        <v>353</v>
      </c>
      <c r="J27" s="2"/>
    </row>
    <row r="28" spans="1:10" ht="12.75">
      <c r="A28" s="2">
        <v>1858.04</v>
      </c>
      <c r="B28" s="2">
        <v>78</v>
      </c>
      <c r="C28" s="2">
        <v>15.96</v>
      </c>
      <c r="D28" s="2" t="s">
        <v>438</v>
      </c>
      <c r="E28" s="2" t="s">
        <v>439</v>
      </c>
      <c r="F28" s="2">
        <v>2</v>
      </c>
      <c r="G28" s="2" t="s">
        <v>440</v>
      </c>
      <c r="H28" s="2">
        <v>10</v>
      </c>
      <c r="I28" s="2" t="s">
        <v>353</v>
      </c>
      <c r="J28" s="2"/>
    </row>
    <row r="29" spans="1:10" ht="12.75">
      <c r="A29" s="2">
        <v>1862.9</v>
      </c>
      <c r="B29" s="2">
        <v>76.63</v>
      </c>
      <c r="C29" s="2">
        <v>15.83</v>
      </c>
      <c r="D29" s="2" t="s">
        <v>371</v>
      </c>
      <c r="E29" s="2" t="s">
        <v>441</v>
      </c>
      <c r="F29" s="2">
        <v>1</v>
      </c>
      <c r="G29" s="2" t="s">
        <v>442</v>
      </c>
      <c r="H29" s="2">
        <v>8</v>
      </c>
      <c r="I29" s="2" t="s">
        <v>359</v>
      </c>
      <c r="J29" s="2"/>
    </row>
    <row r="30" spans="1:10" ht="12.75">
      <c r="A30" s="2">
        <v>1863.36</v>
      </c>
      <c r="B30" s="2">
        <v>79.2</v>
      </c>
      <c r="C30" s="2">
        <v>16.72</v>
      </c>
      <c r="D30" s="2"/>
      <c r="E30" s="2"/>
      <c r="F30" s="2">
        <v>3</v>
      </c>
      <c r="G30" s="2" t="s">
        <v>443</v>
      </c>
      <c r="H30" s="2">
        <v>5</v>
      </c>
      <c r="I30" s="2" t="s">
        <v>353</v>
      </c>
      <c r="J30" s="2"/>
    </row>
    <row r="31" spans="1:10" ht="12.75">
      <c r="A31" s="2">
        <v>1865.45</v>
      </c>
      <c r="B31" s="2">
        <v>79</v>
      </c>
      <c r="C31" s="2">
        <v>15.85</v>
      </c>
      <c r="D31" s="2" t="s">
        <v>444</v>
      </c>
      <c r="E31" s="2" t="s">
        <v>445</v>
      </c>
      <c r="F31" s="2">
        <v>3</v>
      </c>
      <c r="G31" s="2" t="s">
        <v>373</v>
      </c>
      <c r="H31" s="2">
        <v>7</v>
      </c>
      <c r="I31" s="2" t="s">
        <v>353</v>
      </c>
      <c r="J31" s="2"/>
    </row>
    <row r="32" spans="1:10" ht="12.75">
      <c r="A32" s="2">
        <v>1866.17</v>
      </c>
      <c r="B32" s="2">
        <v>78.2</v>
      </c>
      <c r="C32" s="2">
        <v>16.31</v>
      </c>
      <c r="D32" s="2"/>
      <c r="E32" s="2"/>
      <c r="F32" s="2">
        <v>3</v>
      </c>
      <c r="G32" s="2" t="s">
        <v>446</v>
      </c>
      <c r="H32" s="2">
        <v>10</v>
      </c>
      <c r="I32" s="2" t="s">
        <v>353</v>
      </c>
      <c r="J32" s="2">
        <v>7</v>
      </c>
    </row>
    <row r="33" spans="1:10" ht="12.75">
      <c r="A33" s="2">
        <v>1867.05</v>
      </c>
      <c r="B33" s="2">
        <v>79.1</v>
      </c>
      <c r="C33" s="2">
        <v>15.64</v>
      </c>
      <c r="D33" s="2"/>
      <c r="E33" s="2"/>
      <c r="F33" s="2">
        <v>6</v>
      </c>
      <c r="G33" s="2" t="s">
        <v>447</v>
      </c>
      <c r="H33" s="2">
        <v>7</v>
      </c>
      <c r="I33" s="2" t="s">
        <v>353</v>
      </c>
      <c r="J33" s="2"/>
    </row>
    <row r="34" spans="1:10" ht="12.75">
      <c r="A34" s="2">
        <v>1869.07</v>
      </c>
      <c r="B34" s="2">
        <v>78.8</v>
      </c>
      <c r="C34" s="2">
        <v>15.9</v>
      </c>
      <c r="D34" s="2" t="s">
        <v>360</v>
      </c>
      <c r="E34" s="2" t="s">
        <v>448</v>
      </c>
      <c r="F34" s="2">
        <v>4</v>
      </c>
      <c r="G34" s="2" t="s">
        <v>449</v>
      </c>
      <c r="H34" s="2">
        <v>10</v>
      </c>
      <c r="I34" s="2" t="s">
        <v>353</v>
      </c>
      <c r="J34" s="2"/>
    </row>
    <row r="35" spans="1:10" ht="12.75">
      <c r="A35" s="2">
        <v>1872.77</v>
      </c>
      <c r="B35" s="2">
        <v>79.1</v>
      </c>
      <c r="C35" s="2">
        <v>15.48</v>
      </c>
      <c r="D35" s="2"/>
      <c r="E35" s="2"/>
      <c r="F35" s="2">
        <v>1</v>
      </c>
      <c r="G35" s="2" t="s">
        <v>450</v>
      </c>
      <c r="H35" s="2">
        <v>10</v>
      </c>
      <c r="I35" s="2" t="s">
        <v>353</v>
      </c>
      <c r="J35" s="2"/>
    </row>
    <row r="36" spans="1:10" ht="12.75">
      <c r="A36" s="2">
        <v>1873.89</v>
      </c>
      <c r="B36" s="2">
        <v>78.8</v>
      </c>
      <c r="C36" s="2">
        <v>16.5</v>
      </c>
      <c r="D36" s="2"/>
      <c r="E36" s="2"/>
      <c r="F36" s="2">
        <v>1</v>
      </c>
      <c r="G36" s="2" t="s">
        <v>451</v>
      </c>
      <c r="H36" s="2">
        <v>9</v>
      </c>
      <c r="I36" s="2" t="s">
        <v>353</v>
      </c>
      <c r="J36" s="2"/>
    </row>
    <row r="37" spans="1:10" ht="12.75">
      <c r="A37" s="2">
        <v>1873.89</v>
      </c>
      <c r="B37" s="2">
        <v>79.2</v>
      </c>
      <c r="C37" s="2">
        <v>16.4</v>
      </c>
      <c r="D37" s="2"/>
      <c r="E37" s="2"/>
      <c r="F37" s="2">
        <v>3</v>
      </c>
      <c r="G37" s="2" t="s">
        <v>452</v>
      </c>
      <c r="H37" s="2">
        <v>8</v>
      </c>
      <c r="I37" s="2" t="s">
        <v>353</v>
      </c>
      <c r="J37" s="2" t="s">
        <v>453</v>
      </c>
    </row>
    <row r="38" spans="1:10" ht="12.75">
      <c r="A38" s="2">
        <v>1876.86</v>
      </c>
      <c r="B38" s="2">
        <v>79.2</v>
      </c>
      <c r="C38" s="2"/>
      <c r="D38" s="2"/>
      <c r="E38" s="2"/>
      <c r="F38" s="2">
        <v>1</v>
      </c>
      <c r="G38" s="2" t="s">
        <v>454</v>
      </c>
      <c r="H38" s="2">
        <v>10</v>
      </c>
      <c r="I38" s="2" t="s">
        <v>353</v>
      </c>
      <c r="J38" s="2"/>
    </row>
    <row r="39" spans="1:10" ht="12.75">
      <c r="A39" s="2">
        <v>1881.81</v>
      </c>
      <c r="B39" s="2">
        <v>78.46</v>
      </c>
      <c r="C39" s="2">
        <v>15.9</v>
      </c>
      <c r="D39" s="2"/>
      <c r="E39" s="2"/>
      <c r="F39" s="2">
        <v>2</v>
      </c>
      <c r="G39" s="2" t="s">
        <v>455</v>
      </c>
      <c r="H39" s="2">
        <v>6</v>
      </c>
      <c r="I39" s="2" t="s">
        <v>353</v>
      </c>
      <c r="J39" s="2"/>
    </row>
    <row r="40" spans="1:10" ht="12.75">
      <c r="A40" s="2">
        <v>1883.13</v>
      </c>
      <c r="B40" s="2">
        <v>80</v>
      </c>
      <c r="C40" s="2">
        <v>16.01</v>
      </c>
      <c r="D40" s="2"/>
      <c r="E40" s="2"/>
      <c r="F40" s="2">
        <v>3</v>
      </c>
      <c r="G40" s="2" t="s">
        <v>456</v>
      </c>
      <c r="H40" s="2">
        <v>8</v>
      </c>
      <c r="I40" s="2" t="s">
        <v>353</v>
      </c>
      <c r="J40" s="2"/>
    </row>
    <row r="41" spans="1:10" ht="12.75">
      <c r="A41" s="2">
        <v>1883.14</v>
      </c>
      <c r="B41" s="2">
        <v>79.8</v>
      </c>
      <c r="C41" s="2">
        <v>16.02</v>
      </c>
      <c r="D41" s="2"/>
      <c r="E41" s="2"/>
      <c r="F41" s="2">
        <v>2</v>
      </c>
      <c r="G41" s="2" t="s">
        <v>456</v>
      </c>
      <c r="H41" s="2">
        <v>8</v>
      </c>
      <c r="I41" s="2" t="s">
        <v>353</v>
      </c>
      <c r="J41" s="2"/>
    </row>
    <row r="42" spans="1:10" ht="12.75">
      <c r="A42" s="2">
        <v>1883.9</v>
      </c>
      <c r="B42" s="2">
        <v>78.5</v>
      </c>
      <c r="C42" s="2">
        <v>15.94</v>
      </c>
      <c r="D42" s="2" t="s">
        <v>444</v>
      </c>
      <c r="E42" s="2" t="s">
        <v>366</v>
      </c>
      <c r="F42" s="2">
        <v>2</v>
      </c>
      <c r="G42" s="2" t="s">
        <v>457</v>
      </c>
      <c r="H42" s="2">
        <v>15</v>
      </c>
      <c r="I42" s="2" t="s">
        <v>353</v>
      </c>
      <c r="J42" s="2"/>
    </row>
    <row r="43" spans="1:10" ht="12.75">
      <c r="A43" s="2">
        <v>1887.77</v>
      </c>
      <c r="B43" s="2">
        <v>79.3</v>
      </c>
      <c r="C43" s="2">
        <v>15.88</v>
      </c>
      <c r="D43" s="2"/>
      <c r="E43" s="2"/>
      <c r="F43" s="2">
        <v>2</v>
      </c>
      <c r="G43" s="2" t="s">
        <v>458</v>
      </c>
      <c r="H43" s="2">
        <v>10</v>
      </c>
      <c r="I43" s="2" t="s">
        <v>354</v>
      </c>
      <c r="J43" s="2"/>
    </row>
    <row r="44" spans="1:10" ht="12.75">
      <c r="A44" s="2">
        <v>1887.84</v>
      </c>
      <c r="B44" s="2">
        <v>78.5</v>
      </c>
      <c r="C44" s="2">
        <v>15.87</v>
      </c>
      <c r="D44" s="2"/>
      <c r="E44" s="2"/>
      <c r="F44" s="2">
        <v>1</v>
      </c>
      <c r="G44" s="2" t="s">
        <v>459</v>
      </c>
      <c r="H44" s="2">
        <v>9</v>
      </c>
      <c r="I44" s="2" t="s">
        <v>353</v>
      </c>
      <c r="J44" s="2"/>
    </row>
    <row r="45" spans="1:10" ht="12.75">
      <c r="A45" s="2">
        <v>1888.86</v>
      </c>
      <c r="B45" s="2">
        <v>77.9</v>
      </c>
      <c r="C45" s="2">
        <v>15.54</v>
      </c>
      <c r="D45" s="2"/>
      <c r="E45" s="2"/>
      <c r="F45" s="2">
        <v>2</v>
      </c>
      <c r="G45" s="2" t="s">
        <v>460</v>
      </c>
      <c r="H45" s="2">
        <v>9</v>
      </c>
      <c r="I45" s="2" t="s">
        <v>353</v>
      </c>
      <c r="J45" s="2"/>
    </row>
    <row r="46" spans="1:10" ht="12.75">
      <c r="A46" s="2">
        <v>1889.08</v>
      </c>
      <c r="B46" s="2">
        <v>77</v>
      </c>
      <c r="C46" s="2">
        <v>16.19</v>
      </c>
      <c r="D46" s="2" t="s">
        <v>439</v>
      </c>
      <c r="E46" s="2" t="s">
        <v>461</v>
      </c>
      <c r="F46" s="2">
        <v>2</v>
      </c>
      <c r="G46" s="2" t="s">
        <v>462</v>
      </c>
      <c r="H46" s="2">
        <v>4</v>
      </c>
      <c r="I46" s="2" t="s">
        <v>353</v>
      </c>
      <c r="J46" s="2">
        <v>7</v>
      </c>
    </row>
    <row r="47" spans="1:10" ht="12.75">
      <c r="A47" s="2">
        <v>1892.83</v>
      </c>
      <c r="B47" s="2">
        <v>78.5</v>
      </c>
      <c r="C47" s="2">
        <v>15.38</v>
      </c>
      <c r="D47" s="2" t="s">
        <v>463</v>
      </c>
      <c r="E47" s="2" t="s">
        <v>464</v>
      </c>
      <c r="F47" s="2">
        <v>2</v>
      </c>
      <c r="G47" s="2" t="s">
        <v>465</v>
      </c>
      <c r="H47" s="2">
        <v>9</v>
      </c>
      <c r="I47" s="2" t="s">
        <v>353</v>
      </c>
      <c r="J47" s="2"/>
    </row>
    <row r="48" spans="1:10" ht="12.75">
      <c r="A48" s="2">
        <v>1893.785</v>
      </c>
      <c r="B48" s="2">
        <v>79.63</v>
      </c>
      <c r="C48" s="2">
        <v>16.2</v>
      </c>
      <c r="D48" s="2"/>
      <c r="E48" s="2"/>
      <c r="F48" s="2">
        <v>2</v>
      </c>
      <c r="G48" s="2" t="s">
        <v>455</v>
      </c>
      <c r="H48" s="2">
        <v>6</v>
      </c>
      <c r="I48" s="2" t="s">
        <v>353</v>
      </c>
      <c r="J48" s="2"/>
    </row>
    <row r="49" spans="1:10" ht="12.75">
      <c r="A49" s="2">
        <v>1894.92</v>
      </c>
      <c r="B49" s="2">
        <v>78.2</v>
      </c>
      <c r="C49" s="2">
        <v>15.75</v>
      </c>
      <c r="D49" s="2"/>
      <c r="E49" s="2"/>
      <c r="F49" s="2">
        <v>3</v>
      </c>
      <c r="G49" s="2" t="s">
        <v>466</v>
      </c>
      <c r="H49" s="2">
        <v>8</v>
      </c>
      <c r="I49" s="2" t="s">
        <v>353</v>
      </c>
      <c r="J49" s="2"/>
    </row>
    <row r="50" spans="1:10" ht="12.75">
      <c r="A50" s="2">
        <v>1899.7</v>
      </c>
      <c r="B50" s="2">
        <v>78.3</v>
      </c>
      <c r="C50" s="2">
        <v>15.3</v>
      </c>
      <c r="D50" s="2" t="s">
        <v>467</v>
      </c>
      <c r="E50" s="2" t="s">
        <v>467</v>
      </c>
      <c r="F50" s="2">
        <v>1</v>
      </c>
      <c r="G50" s="2" t="s">
        <v>468</v>
      </c>
      <c r="H50" s="2">
        <v>13</v>
      </c>
      <c r="I50" s="2" t="s">
        <v>393</v>
      </c>
      <c r="J50" s="2"/>
    </row>
    <row r="51" spans="1:10" ht="12.75">
      <c r="A51" s="2">
        <v>1899.7</v>
      </c>
      <c r="B51" s="2">
        <v>77.9</v>
      </c>
      <c r="C51" s="2">
        <v>15.417</v>
      </c>
      <c r="D51" s="2"/>
      <c r="E51" s="2"/>
      <c r="F51" s="2">
        <v>1</v>
      </c>
      <c r="G51" s="2" t="s">
        <v>378</v>
      </c>
      <c r="H51" s="2">
        <v>13</v>
      </c>
      <c r="I51" s="2" t="s">
        <v>379</v>
      </c>
      <c r="J51" s="2"/>
    </row>
    <row r="52" spans="1:10" ht="12.75">
      <c r="A52" s="2">
        <v>1899.79</v>
      </c>
      <c r="B52" s="2">
        <v>79</v>
      </c>
      <c r="C52" s="2">
        <v>16.16</v>
      </c>
      <c r="D52" s="2"/>
      <c r="E52" s="2"/>
      <c r="F52" s="2">
        <v>2</v>
      </c>
      <c r="G52" s="2" t="s">
        <v>469</v>
      </c>
      <c r="H52" s="2">
        <v>8</v>
      </c>
      <c r="I52" s="2" t="s">
        <v>353</v>
      </c>
      <c r="J52" s="2"/>
    </row>
    <row r="53" spans="1:10" ht="12.75">
      <c r="A53" s="2">
        <v>1902.61</v>
      </c>
      <c r="B53" s="2">
        <v>78.7</v>
      </c>
      <c r="C53" s="2">
        <v>15.85</v>
      </c>
      <c r="D53" s="2"/>
      <c r="E53" s="2"/>
      <c r="F53" s="2">
        <v>3</v>
      </c>
      <c r="G53" s="2" t="s">
        <v>374</v>
      </c>
      <c r="H53" s="2">
        <v>12</v>
      </c>
      <c r="I53" s="2" t="s">
        <v>353</v>
      </c>
      <c r="J53" s="2"/>
    </row>
    <row r="54" spans="1:10" ht="12.75">
      <c r="A54" s="2">
        <v>1902.83</v>
      </c>
      <c r="B54" s="2">
        <v>78.7</v>
      </c>
      <c r="C54" s="2">
        <v>15.72</v>
      </c>
      <c r="D54" s="2"/>
      <c r="E54" s="2"/>
      <c r="F54" s="2">
        <v>3</v>
      </c>
      <c r="G54" s="2" t="s">
        <v>470</v>
      </c>
      <c r="H54" s="2">
        <v>6</v>
      </c>
      <c r="I54" s="2" t="s">
        <v>353</v>
      </c>
      <c r="J54" s="2"/>
    </row>
    <row r="55" spans="1:10" ht="12.75">
      <c r="A55" s="2">
        <v>1907.75</v>
      </c>
      <c r="B55" s="2">
        <v>78.5</v>
      </c>
      <c r="C55" s="2">
        <v>15.95</v>
      </c>
      <c r="D55" s="2"/>
      <c r="E55" s="2"/>
      <c r="F55" s="2">
        <v>1</v>
      </c>
      <c r="G55" s="2" t="s">
        <v>471</v>
      </c>
      <c r="H55" s="2">
        <v>10</v>
      </c>
      <c r="I55" s="2" t="s">
        <v>353</v>
      </c>
      <c r="J55" s="2"/>
    </row>
    <row r="56" spans="1:10" ht="12.75">
      <c r="A56" s="2">
        <v>1907.75</v>
      </c>
      <c r="B56" s="2">
        <v>78.3</v>
      </c>
      <c r="C56" s="2">
        <v>15.62</v>
      </c>
      <c r="D56" s="2"/>
      <c r="E56" s="2"/>
      <c r="F56" s="2">
        <v>1</v>
      </c>
      <c r="G56" s="6">
        <v>2923</v>
      </c>
      <c r="H56" s="2">
        <v>10</v>
      </c>
      <c r="I56" s="2" t="s">
        <v>353</v>
      </c>
      <c r="J56" s="2"/>
    </row>
    <row r="57" spans="1:10" ht="12.75">
      <c r="A57" s="2">
        <v>1907.86</v>
      </c>
      <c r="B57" s="2">
        <v>79.5</v>
      </c>
      <c r="C57" s="2">
        <v>15.928</v>
      </c>
      <c r="D57" s="2"/>
      <c r="E57" s="2"/>
      <c r="F57" s="2">
        <v>1</v>
      </c>
      <c r="G57" s="2" t="s">
        <v>378</v>
      </c>
      <c r="H57" s="2">
        <v>13</v>
      </c>
      <c r="I57" s="2" t="s">
        <v>379</v>
      </c>
      <c r="J57" s="2"/>
    </row>
    <row r="58" spans="1:10" ht="12.75">
      <c r="A58" s="2">
        <v>1907.94</v>
      </c>
      <c r="B58" s="2">
        <v>79.2</v>
      </c>
      <c r="C58" s="2">
        <v>15.25</v>
      </c>
      <c r="D58" s="2"/>
      <c r="E58" s="2"/>
      <c r="F58" s="2">
        <v>1</v>
      </c>
      <c r="G58" s="2" t="s">
        <v>472</v>
      </c>
      <c r="H58" s="2">
        <v>6</v>
      </c>
      <c r="I58" s="2" t="s">
        <v>353</v>
      </c>
      <c r="J58" s="2"/>
    </row>
    <row r="59" spans="1:10" ht="12.75">
      <c r="A59" s="2">
        <v>1908.82</v>
      </c>
      <c r="B59" s="2">
        <v>78.6</v>
      </c>
      <c r="C59" s="2">
        <v>15.76</v>
      </c>
      <c r="D59" s="2"/>
      <c r="E59" s="2"/>
      <c r="F59" s="2">
        <v>4</v>
      </c>
      <c r="G59" s="2" t="s">
        <v>473</v>
      </c>
      <c r="H59" s="2">
        <v>12</v>
      </c>
      <c r="I59" s="2" t="s">
        <v>353</v>
      </c>
      <c r="J59" s="2"/>
    </row>
    <row r="60" spans="1:10" ht="12.75">
      <c r="A60" s="2">
        <v>1910.46</v>
      </c>
      <c r="B60" s="2">
        <v>78.8</v>
      </c>
      <c r="C60" s="2">
        <v>15.65</v>
      </c>
      <c r="D60" s="2" t="s">
        <v>371</v>
      </c>
      <c r="E60" s="2" t="s">
        <v>474</v>
      </c>
      <c r="F60" s="2">
        <v>2</v>
      </c>
      <c r="G60" s="2" t="s">
        <v>475</v>
      </c>
      <c r="H60" s="2">
        <v>10</v>
      </c>
      <c r="I60" s="2" t="s">
        <v>353</v>
      </c>
      <c r="J60" s="2"/>
    </row>
    <row r="61" spans="1:10" ht="12.75">
      <c r="A61" s="2">
        <v>1910.859</v>
      </c>
      <c r="B61" s="2">
        <v>78.3</v>
      </c>
      <c r="C61" s="2">
        <v>15.86</v>
      </c>
      <c r="D61" s="2"/>
      <c r="E61" s="2"/>
      <c r="F61" s="2">
        <v>3</v>
      </c>
      <c r="G61" s="2" t="s">
        <v>476</v>
      </c>
      <c r="H61" s="2">
        <v>18</v>
      </c>
      <c r="I61" s="2" t="s">
        <v>353</v>
      </c>
      <c r="J61" s="2"/>
    </row>
    <row r="62" spans="1:10" ht="12.75">
      <c r="A62" s="2">
        <v>1911</v>
      </c>
      <c r="B62" s="2">
        <v>77.9</v>
      </c>
      <c r="C62" s="2">
        <v>15.75</v>
      </c>
      <c r="D62" s="2"/>
      <c r="E62" s="2" t="s">
        <v>478</v>
      </c>
      <c r="F62" s="2">
        <v>3</v>
      </c>
      <c r="G62" s="2" t="s">
        <v>479</v>
      </c>
      <c r="H62" s="2">
        <v>19</v>
      </c>
      <c r="I62" s="2" t="s">
        <v>353</v>
      </c>
      <c r="J62" s="2"/>
    </row>
    <row r="63" spans="1:10" ht="12.75">
      <c r="A63" s="2">
        <v>1911.87</v>
      </c>
      <c r="B63" s="2">
        <v>79.3</v>
      </c>
      <c r="C63" s="2">
        <v>15.484</v>
      </c>
      <c r="D63" s="2"/>
      <c r="E63" s="2"/>
      <c r="F63" s="2">
        <v>1</v>
      </c>
      <c r="G63" s="2" t="s">
        <v>378</v>
      </c>
      <c r="H63" s="2">
        <v>13</v>
      </c>
      <c r="I63" s="2" t="s">
        <v>379</v>
      </c>
      <c r="J63" s="2"/>
    </row>
    <row r="64" spans="1:10" ht="12.75">
      <c r="A64" s="2">
        <v>1913</v>
      </c>
      <c r="B64" s="2">
        <v>78.6</v>
      </c>
      <c r="C64" s="2">
        <v>15.704</v>
      </c>
      <c r="D64" s="2"/>
      <c r="E64" s="2"/>
      <c r="F64" s="2">
        <v>1</v>
      </c>
      <c r="G64" s="2" t="s">
        <v>378</v>
      </c>
      <c r="H64" s="2">
        <v>13</v>
      </c>
      <c r="I64" s="2" t="s">
        <v>379</v>
      </c>
      <c r="J64" s="2"/>
    </row>
    <row r="65" spans="1:10" ht="12.75">
      <c r="A65" s="2">
        <v>1913.8</v>
      </c>
      <c r="B65" s="2">
        <v>78.8</v>
      </c>
      <c r="C65" s="2">
        <v>16.055</v>
      </c>
      <c r="D65" s="2"/>
      <c r="E65" s="2"/>
      <c r="F65" s="2">
        <v>1</v>
      </c>
      <c r="G65" s="2" t="s">
        <v>383</v>
      </c>
      <c r="H65" s="2">
        <v>8</v>
      </c>
      <c r="I65" s="2" t="s">
        <v>384</v>
      </c>
      <c r="J65" s="2"/>
    </row>
    <row r="66" spans="1:10" ht="12.75">
      <c r="A66" s="2">
        <v>1914.84</v>
      </c>
      <c r="B66" s="2">
        <v>77.6</v>
      </c>
      <c r="C66" s="2">
        <v>15.73</v>
      </c>
      <c r="D66" s="2"/>
      <c r="E66" s="2"/>
      <c r="F66" s="2">
        <v>3</v>
      </c>
      <c r="G66" s="2" t="s">
        <v>480</v>
      </c>
      <c r="H66" s="2">
        <v>18</v>
      </c>
      <c r="I66" s="2" t="s">
        <v>353</v>
      </c>
      <c r="J66" s="2"/>
    </row>
    <row r="67" spans="1:10" ht="12.75">
      <c r="A67" s="2">
        <v>1914.87</v>
      </c>
      <c r="B67" s="2">
        <v>78.3</v>
      </c>
      <c r="C67" s="2">
        <v>15.74</v>
      </c>
      <c r="D67" s="2"/>
      <c r="E67" s="2"/>
      <c r="F67" s="2">
        <v>2</v>
      </c>
      <c r="G67" s="2" t="s">
        <v>382</v>
      </c>
      <c r="H67" s="2">
        <v>6</v>
      </c>
      <c r="I67" s="2" t="s">
        <v>353</v>
      </c>
      <c r="J67" s="2"/>
    </row>
    <row r="68" spans="1:10" ht="12.75">
      <c r="A68" s="2">
        <v>1914.99</v>
      </c>
      <c r="B68" s="2">
        <v>78.4</v>
      </c>
      <c r="C68" s="2">
        <v>15.71</v>
      </c>
      <c r="D68" s="2"/>
      <c r="E68" s="2"/>
      <c r="F68" s="2">
        <v>1</v>
      </c>
      <c r="G68" s="2" t="s">
        <v>481</v>
      </c>
      <c r="H68" s="2">
        <v>13</v>
      </c>
      <c r="I68" s="2" t="s">
        <v>353</v>
      </c>
      <c r="J68" s="2"/>
    </row>
    <row r="69" spans="1:10" ht="12.75">
      <c r="A69" s="2">
        <v>1915.87</v>
      </c>
      <c r="B69" s="2">
        <v>76.8</v>
      </c>
      <c r="C69" s="2">
        <v>15.81</v>
      </c>
      <c r="D69" s="2"/>
      <c r="E69" s="2"/>
      <c r="F69" s="2">
        <v>1</v>
      </c>
      <c r="G69" s="2" t="s">
        <v>482</v>
      </c>
      <c r="H69" s="2">
        <v>10</v>
      </c>
      <c r="I69" s="2" t="s">
        <v>353</v>
      </c>
      <c r="J69" s="2"/>
    </row>
    <row r="70" spans="1:10" ht="12.75">
      <c r="A70" s="2">
        <v>1915.87</v>
      </c>
      <c r="B70" s="2">
        <v>78.4</v>
      </c>
      <c r="C70" s="2">
        <v>15.57</v>
      </c>
      <c r="D70" s="2"/>
      <c r="E70" s="2"/>
      <c r="F70" s="2">
        <v>1</v>
      </c>
      <c r="G70" s="6">
        <v>5845</v>
      </c>
      <c r="H70" s="2">
        <v>10</v>
      </c>
      <c r="I70" s="2" t="s">
        <v>353</v>
      </c>
      <c r="J70" s="2"/>
    </row>
    <row r="71" spans="1:10" ht="12.75">
      <c r="A71" s="2">
        <v>1920.86</v>
      </c>
      <c r="B71" s="2">
        <v>77.9</v>
      </c>
      <c r="C71" s="2">
        <v>15.53</v>
      </c>
      <c r="D71" s="2"/>
      <c r="E71" s="2"/>
      <c r="F71" s="2">
        <v>1</v>
      </c>
      <c r="G71" s="2" t="s">
        <v>483</v>
      </c>
      <c r="H71" s="2">
        <v>10</v>
      </c>
      <c r="I71" s="2" t="s">
        <v>353</v>
      </c>
      <c r="J71" s="2"/>
    </row>
    <row r="72" spans="1:10" ht="12.75">
      <c r="A72" s="2">
        <v>1920.86</v>
      </c>
      <c r="B72" s="2">
        <v>77.8</v>
      </c>
      <c r="C72" s="2">
        <v>15.75</v>
      </c>
      <c r="D72" s="2"/>
      <c r="E72" s="2"/>
      <c r="F72" s="2">
        <v>1</v>
      </c>
      <c r="G72" s="2" t="s">
        <v>385</v>
      </c>
      <c r="H72" s="2">
        <v>10</v>
      </c>
      <c r="I72" s="2" t="s">
        <v>353</v>
      </c>
      <c r="J72" s="2"/>
    </row>
    <row r="73" spans="1:10" ht="12.75">
      <c r="A73" s="2">
        <v>1920.87</v>
      </c>
      <c r="B73" s="2">
        <v>79.2</v>
      </c>
      <c r="C73" s="2">
        <v>15.64</v>
      </c>
      <c r="D73" s="2"/>
      <c r="E73" s="2"/>
      <c r="F73" s="2">
        <v>2</v>
      </c>
      <c r="G73" s="2" t="s">
        <v>387</v>
      </c>
      <c r="H73" s="2">
        <v>10</v>
      </c>
      <c r="I73" s="2" t="s">
        <v>353</v>
      </c>
      <c r="J73" s="2"/>
    </row>
    <row r="74" spans="1:10" ht="12.75">
      <c r="A74" s="2">
        <v>1920.88</v>
      </c>
      <c r="B74" s="2">
        <v>80.6</v>
      </c>
      <c r="C74" s="2">
        <v>15.64</v>
      </c>
      <c r="D74" s="2"/>
      <c r="E74" s="2"/>
      <c r="F74" s="2">
        <v>1</v>
      </c>
      <c r="G74" s="2" t="s">
        <v>387</v>
      </c>
      <c r="H74" s="2">
        <v>10</v>
      </c>
      <c r="I74" s="2" t="s">
        <v>353</v>
      </c>
      <c r="J74" s="2" t="s">
        <v>433</v>
      </c>
    </row>
    <row r="75" spans="1:10" ht="12.75">
      <c r="A75" s="2">
        <v>1922.74</v>
      </c>
      <c r="B75" s="2">
        <v>78.2</v>
      </c>
      <c r="C75" s="2">
        <v>15.5</v>
      </c>
      <c r="D75" s="2"/>
      <c r="E75" s="2"/>
      <c r="F75" s="2">
        <v>2</v>
      </c>
      <c r="G75" s="2" t="s">
        <v>484</v>
      </c>
      <c r="H75" s="2">
        <v>6</v>
      </c>
      <c r="I75" s="2" t="s">
        <v>353</v>
      </c>
      <c r="J75" s="2"/>
    </row>
    <row r="76" spans="1:10" ht="12.75">
      <c r="A76" s="2">
        <v>1922.89</v>
      </c>
      <c r="B76" s="2">
        <v>77.2</v>
      </c>
      <c r="C76" s="2">
        <v>15.37</v>
      </c>
      <c r="D76" s="2"/>
      <c r="E76" s="2"/>
      <c r="F76" s="2">
        <v>2</v>
      </c>
      <c r="G76" s="2" t="s">
        <v>485</v>
      </c>
      <c r="H76" s="2">
        <v>7</v>
      </c>
      <c r="I76" s="2" t="s">
        <v>353</v>
      </c>
      <c r="J76" s="2"/>
    </row>
    <row r="77" spans="1:10" ht="12.75">
      <c r="A77" s="2">
        <v>1923.47</v>
      </c>
      <c r="B77" s="2">
        <v>81.3</v>
      </c>
      <c r="C77" s="2">
        <v>15.3</v>
      </c>
      <c r="D77" s="2"/>
      <c r="E77" s="2"/>
      <c r="F77" s="2">
        <v>2</v>
      </c>
      <c r="G77" s="2" t="s">
        <v>468</v>
      </c>
      <c r="H77" s="2">
        <v>13</v>
      </c>
      <c r="I77" s="2" t="s">
        <v>393</v>
      </c>
      <c r="J77" s="2"/>
    </row>
    <row r="78" spans="1:10" ht="12.75">
      <c r="A78" s="2">
        <v>1925.739</v>
      </c>
      <c r="B78" s="2">
        <v>78.9</v>
      </c>
      <c r="C78" s="2">
        <v>16.07</v>
      </c>
      <c r="D78" s="2"/>
      <c r="E78" s="2"/>
      <c r="F78" s="2">
        <v>1</v>
      </c>
      <c r="G78" s="2" t="s">
        <v>486</v>
      </c>
      <c r="H78" s="2">
        <v>4</v>
      </c>
      <c r="I78" s="2" t="s">
        <v>353</v>
      </c>
      <c r="J78" s="2"/>
    </row>
    <row r="79" spans="1:10" ht="12.75">
      <c r="A79" s="2">
        <v>1927</v>
      </c>
      <c r="B79" s="2">
        <v>79.8</v>
      </c>
      <c r="C79" s="2">
        <v>15.493</v>
      </c>
      <c r="D79" s="2"/>
      <c r="E79" s="2"/>
      <c r="F79" s="2">
        <v>1</v>
      </c>
      <c r="G79" s="2" t="s">
        <v>487</v>
      </c>
      <c r="H79" s="2">
        <v>8</v>
      </c>
      <c r="I79" s="2" t="s">
        <v>384</v>
      </c>
      <c r="J79" s="2"/>
    </row>
    <row r="80" spans="1:10" ht="12.75">
      <c r="A80" s="2">
        <v>1929.37</v>
      </c>
      <c r="B80" s="2">
        <v>79.4</v>
      </c>
      <c r="C80" s="2">
        <v>15.474</v>
      </c>
      <c r="D80" s="2"/>
      <c r="E80" s="2"/>
      <c r="F80" s="2">
        <v>1</v>
      </c>
      <c r="G80" s="2" t="s">
        <v>488</v>
      </c>
      <c r="H80" s="2">
        <v>6</v>
      </c>
      <c r="I80" s="2" t="s">
        <v>379</v>
      </c>
      <c r="J80" s="2"/>
    </row>
    <row r="81" spans="1:10" ht="12.75">
      <c r="A81" s="2">
        <v>1930.91</v>
      </c>
      <c r="B81" s="2">
        <v>79.5</v>
      </c>
      <c r="C81" s="2">
        <v>15.39</v>
      </c>
      <c r="D81" s="2" t="s">
        <v>489</v>
      </c>
      <c r="E81" s="2" t="s">
        <v>371</v>
      </c>
      <c r="F81" s="2">
        <v>1</v>
      </c>
      <c r="G81" s="2" t="s">
        <v>490</v>
      </c>
      <c r="H81" s="2">
        <v>5</v>
      </c>
      <c r="I81" s="2" t="s">
        <v>353</v>
      </c>
      <c r="J81" s="2"/>
    </row>
    <row r="82" spans="1:10" ht="12.75">
      <c r="A82" s="2">
        <v>1931.88</v>
      </c>
      <c r="B82" s="2">
        <v>77.9</v>
      </c>
      <c r="C82" s="2">
        <v>15.33</v>
      </c>
      <c r="D82" s="2"/>
      <c r="E82" s="2"/>
      <c r="F82" s="2">
        <v>2</v>
      </c>
      <c r="G82" s="2" t="s">
        <v>490</v>
      </c>
      <c r="H82" s="2">
        <v>5</v>
      </c>
      <c r="I82" s="2" t="s">
        <v>353</v>
      </c>
      <c r="J82" s="2"/>
    </row>
    <row r="83" spans="1:10" ht="12.75">
      <c r="A83" s="2">
        <v>1931.89</v>
      </c>
      <c r="B83" s="2">
        <v>78.7</v>
      </c>
      <c r="C83" s="2">
        <v>15.75</v>
      </c>
      <c r="D83" s="2"/>
      <c r="E83" s="2"/>
      <c r="F83" s="2">
        <v>2</v>
      </c>
      <c r="G83" s="2" t="s">
        <v>491</v>
      </c>
      <c r="H83" s="2">
        <v>5</v>
      </c>
      <c r="I83" s="2" t="s">
        <v>353</v>
      </c>
      <c r="J83" s="2"/>
    </row>
    <row r="84" spans="1:10" ht="12.75">
      <c r="A84" s="2">
        <v>1933.87</v>
      </c>
      <c r="B84" s="2">
        <v>77.6</v>
      </c>
      <c r="C84" s="2">
        <v>15.64</v>
      </c>
      <c r="D84" s="2"/>
      <c r="E84" s="2"/>
      <c r="F84" s="2">
        <v>2</v>
      </c>
      <c r="G84" s="2" t="s">
        <v>492</v>
      </c>
      <c r="H84" s="2">
        <v>12</v>
      </c>
      <c r="I84" s="2" t="s">
        <v>393</v>
      </c>
      <c r="J84" s="2" t="s">
        <v>493</v>
      </c>
    </row>
    <row r="85" spans="1:10" ht="12.75">
      <c r="A85" s="2">
        <v>1939.019</v>
      </c>
      <c r="B85" s="2">
        <v>80.4</v>
      </c>
      <c r="C85" s="2">
        <v>15.81</v>
      </c>
      <c r="D85" s="2"/>
      <c r="E85" s="2"/>
      <c r="F85" s="2">
        <v>1</v>
      </c>
      <c r="G85" s="2" t="s">
        <v>494</v>
      </c>
      <c r="H85" s="2">
        <v>5</v>
      </c>
      <c r="I85" s="2" t="s">
        <v>353</v>
      </c>
      <c r="J85" s="2"/>
    </row>
    <row r="86" spans="1:10" ht="12.75">
      <c r="A86" s="2">
        <v>1959.23</v>
      </c>
      <c r="B86" s="2">
        <v>77.5</v>
      </c>
      <c r="C86" s="2">
        <v>15.364</v>
      </c>
      <c r="D86" s="2"/>
      <c r="E86" s="2"/>
      <c r="F86" s="2">
        <v>1</v>
      </c>
      <c r="G86" s="2" t="s">
        <v>391</v>
      </c>
      <c r="H86" s="2">
        <v>6</v>
      </c>
      <c r="I86" s="2" t="s">
        <v>379</v>
      </c>
      <c r="J86" s="2"/>
    </row>
    <row r="87" spans="1:10" ht="12.75">
      <c r="A87" s="2">
        <v>1972.7</v>
      </c>
      <c r="B87" s="2">
        <v>79</v>
      </c>
      <c r="C87" s="2">
        <v>16</v>
      </c>
      <c r="D87" s="2" t="s">
        <v>439</v>
      </c>
      <c r="E87" s="2" t="s">
        <v>372</v>
      </c>
      <c r="F87" s="2">
        <v>3</v>
      </c>
      <c r="G87" s="2" t="s">
        <v>400</v>
      </c>
      <c r="H87" s="2">
        <v>3</v>
      </c>
      <c r="I87" s="2" t="s">
        <v>353</v>
      </c>
      <c r="J87" s="2"/>
    </row>
    <row r="88" spans="1:10" ht="12.75">
      <c r="A88" s="2">
        <v>1976.01</v>
      </c>
      <c r="B88" s="2">
        <v>77.41</v>
      </c>
      <c r="C88" s="2">
        <v>15.522</v>
      </c>
      <c r="D88" s="2"/>
      <c r="E88" s="2"/>
      <c r="F88" s="2">
        <v>1</v>
      </c>
      <c r="G88" s="2" t="s">
        <v>495</v>
      </c>
      <c r="H88" s="2">
        <v>26</v>
      </c>
      <c r="I88" s="2" t="s">
        <v>393</v>
      </c>
      <c r="J88" s="2"/>
    </row>
    <row r="89" spans="1:10" ht="12.75">
      <c r="A89" s="2">
        <v>1976.031</v>
      </c>
      <c r="B89" s="2">
        <v>77.46</v>
      </c>
      <c r="C89" s="2">
        <v>15.521</v>
      </c>
      <c r="D89" s="2"/>
      <c r="E89" s="2"/>
      <c r="F89" s="2">
        <v>1</v>
      </c>
      <c r="G89" s="2" t="s">
        <v>495</v>
      </c>
      <c r="H89" s="2">
        <v>26</v>
      </c>
      <c r="I89" s="2" t="s">
        <v>393</v>
      </c>
      <c r="J89" s="2"/>
    </row>
    <row r="90" spans="1:10" ht="12.75">
      <c r="A90" s="2">
        <v>1976.032</v>
      </c>
      <c r="B90" s="2">
        <v>77.46</v>
      </c>
      <c r="C90" s="2">
        <v>15.528</v>
      </c>
      <c r="D90" s="2"/>
      <c r="E90" s="2"/>
      <c r="F90" s="2">
        <v>1</v>
      </c>
      <c r="G90" s="2" t="s">
        <v>495</v>
      </c>
      <c r="H90" s="2">
        <v>26</v>
      </c>
      <c r="I90" s="2" t="s">
        <v>393</v>
      </c>
      <c r="J90" s="2"/>
    </row>
    <row r="91" spans="1:10" ht="12.75">
      <c r="A91" s="2">
        <v>1980</v>
      </c>
      <c r="B91" s="2">
        <v>79</v>
      </c>
      <c r="C91" s="2">
        <v>15</v>
      </c>
      <c r="D91" s="2" t="s">
        <v>439</v>
      </c>
      <c r="E91" s="2" t="s">
        <v>372</v>
      </c>
      <c r="F91" s="2">
        <v>3</v>
      </c>
      <c r="G91" s="2" t="s">
        <v>400</v>
      </c>
      <c r="H91" s="2">
        <v>4</v>
      </c>
      <c r="I91" s="2" t="s">
        <v>353</v>
      </c>
      <c r="J91" s="2"/>
    </row>
    <row r="92" spans="1:10" ht="12.75">
      <c r="A92" s="2">
        <v>1980</v>
      </c>
      <c r="B92" s="2">
        <v>77.4</v>
      </c>
      <c r="C92" s="2">
        <v>15.449</v>
      </c>
      <c r="D92" s="2"/>
      <c r="E92" s="2"/>
      <c r="F92" s="2">
        <v>7</v>
      </c>
      <c r="G92" s="2" t="s">
        <v>496</v>
      </c>
      <c r="H92" s="2">
        <v>6</v>
      </c>
      <c r="I92" s="2" t="s">
        <v>384</v>
      </c>
      <c r="J92" s="2"/>
    </row>
    <row r="93" spans="1:10" s="4" customFormat="1" ht="12.75">
      <c r="A93" s="5">
        <v>1991.25</v>
      </c>
      <c r="B93" s="5">
        <v>77.2</v>
      </c>
      <c r="C93" s="5">
        <v>15.54</v>
      </c>
      <c r="D93" s="5" t="s">
        <v>497</v>
      </c>
      <c r="E93" s="5" t="s">
        <v>356</v>
      </c>
      <c r="F93" s="5">
        <v>1</v>
      </c>
      <c r="G93" s="5" t="s">
        <v>405</v>
      </c>
      <c r="H93" s="5">
        <v>54</v>
      </c>
      <c r="I93" s="5" t="s">
        <v>406</v>
      </c>
      <c r="J93" s="5"/>
    </row>
    <row r="94" spans="1:10" ht="12.75">
      <c r="A94" s="2">
        <v>1991.69</v>
      </c>
      <c r="B94" s="2">
        <v>76.9</v>
      </c>
      <c r="C94" s="2">
        <v>15.54</v>
      </c>
      <c r="D94" s="2" t="s">
        <v>418</v>
      </c>
      <c r="E94" s="2" t="s">
        <v>419</v>
      </c>
      <c r="F94" s="2">
        <v>1</v>
      </c>
      <c r="G94" s="2" t="s">
        <v>499</v>
      </c>
      <c r="H94" s="2">
        <v>7</v>
      </c>
      <c r="I94" s="2" t="s">
        <v>406</v>
      </c>
      <c r="J94" s="2"/>
    </row>
    <row r="95" spans="1:10" ht="12.75">
      <c r="A95" s="2">
        <v>1993.72</v>
      </c>
      <c r="B95" s="2">
        <v>77.1</v>
      </c>
      <c r="C95" s="2">
        <v>15.34</v>
      </c>
      <c r="D95" s="2"/>
      <c r="E95" s="2"/>
      <c r="F95" s="2">
        <v>1</v>
      </c>
      <c r="G95" s="2" t="s">
        <v>500</v>
      </c>
      <c r="H95" s="2">
        <v>10</v>
      </c>
      <c r="I95" s="2" t="s">
        <v>384</v>
      </c>
      <c r="J95" s="2"/>
    </row>
    <row r="96" spans="1:10" ht="12.75">
      <c r="A96" s="2">
        <v>1993.868</v>
      </c>
      <c r="B96" s="2">
        <v>76</v>
      </c>
      <c r="C96" s="2">
        <v>14.8</v>
      </c>
      <c r="D96" s="2"/>
      <c r="E96" s="2"/>
      <c r="F96" s="2">
        <v>1</v>
      </c>
      <c r="G96" s="2" t="s">
        <v>501</v>
      </c>
      <c r="H96" s="2">
        <v>4</v>
      </c>
      <c r="I96" s="2" t="s">
        <v>353</v>
      </c>
      <c r="J96" s="2"/>
    </row>
    <row r="97" spans="1:10" ht="12.75">
      <c r="A97" s="2">
        <v>1994.077</v>
      </c>
      <c r="B97" s="2">
        <v>78</v>
      </c>
      <c r="C97" s="2">
        <v>14.8</v>
      </c>
      <c r="D97" s="2"/>
      <c r="E97" s="2"/>
      <c r="F97" s="2">
        <v>1</v>
      </c>
      <c r="G97" s="2" t="s">
        <v>501</v>
      </c>
      <c r="H97" s="2">
        <v>4</v>
      </c>
      <c r="I97" s="2" t="s">
        <v>353</v>
      </c>
      <c r="J97" s="2"/>
    </row>
    <row r="98" spans="1:10" ht="12.75">
      <c r="A98" s="2">
        <v>1994.107</v>
      </c>
      <c r="B98" s="2">
        <v>77</v>
      </c>
      <c r="C98" s="2">
        <v>14.8</v>
      </c>
      <c r="D98" s="2"/>
      <c r="E98" s="2"/>
      <c r="F98" s="2">
        <v>1</v>
      </c>
      <c r="G98" s="2" t="s">
        <v>501</v>
      </c>
      <c r="H98" s="2">
        <v>4</v>
      </c>
      <c r="I98" s="2" t="s">
        <v>353</v>
      </c>
      <c r="J98" s="2"/>
    </row>
    <row r="99" spans="1:10" ht="12.75">
      <c r="A99" s="2">
        <v>1995.87</v>
      </c>
      <c r="B99" s="2">
        <v>77.8</v>
      </c>
      <c r="C99" s="2">
        <v>15.35</v>
      </c>
      <c r="D99" s="2"/>
      <c r="E99" s="2"/>
      <c r="F99" s="2">
        <v>4</v>
      </c>
      <c r="G99" s="2" t="s">
        <v>502</v>
      </c>
      <c r="H99" s="2">
        <v>8</v>
      </c>
      <c r="I99" s="2" t="s">
        <v>354</v>
      </c>
      <c r="J99" s="2"/>
    </row>
    <row r="100" spans="1:10" ht="12.75">
      <c r="A100" s="2">
        <v>1998.72</v>
      </c>
      <c r="B100" s="2">
        <v>77.2</v>
      </c>
      <c r="C100" s="2">
        <v>15.61</v>
      </c>
      <c r="D100" s="2"/>
      <c r="E100" s="2"/>
      <c r="F100" s="2">
        <v>1</v>
      </c>
      <c r="G100" s="2" t="s">
        <v>410</v>
      </c>
      <c r="H100" s="2">
        <v>51</v>
      </c>
      <c r="I100" s="2" t="s">
        <v>411</v>
      </c>
      <c r="J100" s="2" t="s">
        <v>412</v>
      </c>
    </row>
    <row r="101" spans="1:10" ht="12.75">
      <c r="A101" s="2">
        <v>2004.735</v>
      </c>
      <c r="B101" s="2">
        <v>77.3</v>
      </c>
      <c r="C101" s="2">
        <v>15.31</v>
      </c>
      <c r="D101" s="2"/>
      <c r="E101" s="2"/>
      <c r="F101" s="2">
        <v>1</v>
      </c>
      <c r="G101" s="2" t="s">
        <v>583</v>
      </c>
      <c r="H101" s="2">
        <v>8</v>
      </c>
      <c r="I101" s="2" t="s">
        <v>411</v>
      </c>
      <c r="J101" s="2"/>
    </row>
    <row r="104" spans="1:3" ht="12.75">
      <c r="A104" s="5" t="s">
        <v>415</v>
      </c>
      <c r="B104" s="3">
        <f>AVERAGE(B10:B92,B94:B101)</f>
        <v>78.53571428571429</v>
      </c>
      <c r="C104" s="3">
        <f>AVERAGE(C10:C92,C94:C101)</f>
        <v>15.686211111111101</v>
      </c>
    </row>
    <row r="105" spans="1:3" ht="12.75">
      <c r="A105" s="4"/>
      <c r="B105" s="3"/>
      <c r="C105" s="3"/>
    </row>
    <row r="106" spans="1:3" ht="12.75">
      <c r="A106" s="4" t="s">
        <v>553</v>
      </c>
      <c r="B106" s="3">
        <f>MEDIAN(B10:B92,B94:B101)</f>
        <v>78.6</v>
      </c>
      <c r="C106" s="3">
        <f>MEDIAN(C10:C92,C94:C101)</f>
        <v>15.707</v>
      </c>
    </row>
  </sheetData>
  <printOptions gridLines="1" horizontalCentered="1"/>
  <pageMargins left="0.12" right="0.12" top="0.4724409448818898" bottom="0.76" header="0.2755905511811024" footer="0.5118110236220472"/>
  <pageSetup orientation="portrait" paperSize="9" r:id="rId2"/>
  <headerFooter alignWithMargins="0">
    <oddFooter>&amp;R&amp;"Arial,Gras"&amp;8&amp;F  &amp;A  page &amp;P  &amp;D</oddFooter>
  </headerFooter>
  <drawing r:id="rId1"/>
</worksheet>
</file>

<file path=xl/worksheets/sheet5.xml><?xml version="1.0" encoding="utf-8"?>
<worksheet xmlns="http://schemas.openxmlformats.org/spreadsheetml/2006/main" xmlns:r="http://schemas.openxmlformats.org/officeDocument/2006/relationships">
  <dimension ref="A1:Q90"/>
  <sheetViews>
    <sheetView workbookViewId="0" topLeftCell="A1">
      <pane ySplit="3375" topLeftCell="BM74" activePane="bottomLeft" state="split"/>
      <selection pane="topLeft" activeCell="G9" sqref="G9"/>
      <selection pane="bottomLeft" activeCell="R109" sqref="R109"/>
    </sheetView>
  </sheetViews>
  <sheetFormatPr defaultColWidth="11.421875" defaultRowHeight="12.75"/>
  <cols>
    <col min="1" max="1" width="17.7109375" style="2" customWidth="1"/>
    <col min="2" max="2" width="10.57421875" style="2" customWidth="1"/>
    <col min="3" max="3" width="9.8515625" style="2" customWidth="1"/>
    <col min="4" max="4" width="6.57421875" style="2" bestFit="1" customWidth="1"/>
    <col min="5" max="5" width="6.8515625" style="2" customWidth="1"/>
    <col min="6" max="6" width="2.00390625" style="2" bestFit="1" customWidth="1"/>
    <col min="7" max="7" width="15.140625" style="2" customWidth="1"/>
    <col min="8" max="8" width="13.140625" style="2" customWidth="1"/>
    <col min="9" max="9" width="12.8515625" style="2" customWidth="1"/>
    <col min="10" max="10" width="6.57421875" style="2" bestFit="1" customWidth="1"/>
    <col min="16" max="16" width="13.00390625" style="0" customWidth="1"/>
    <col min="17" max="17" width="12.57421875" style="0" customWidth="1"/>
    <col min="18" max="18" width="19.28125" style="0" customWidth="1"/>
  </cols>
  <sheetData>
    <row r="1" spans="1:10" s="4" customFormat="1" ht="12.75">
      <c r="A1" s="5" t="s">
        <v>566</v>
      </c>
      <c r="B1" s="4" t="s">
        <v>504</v>
      </c>
      <c r="C1" s="5"/>
      <c r="D1" s="5" t="s">
        <v>576</v>
      </c>
      <c r="E1" s="5"/>
      <c r="F1" s="5"/>
      <c r="G1" s="5"/>
      <c r="H1" s="5"/>
      <c r="I1" s="5"/>
      <c r="J1" s="5"/>
    </row>
    <row r="2" ht="12.75">
      <c r="A2" t="s">
        <v>569</v>
      </c>
    </row>
    <row r="3" ht="12.75">
      <c r="A3" t="s">
        <v>578</v>
      </c>
    </row>
    <row r="4" ht="12.75">
      <c r="A4" t="s">
        <v>577</v>
      </c>
    </row>
    <row r="6" spans="1:8" ht="12.75">
      <c r="A6" t="s">
        <v>560</v>
      </c>
      <c r="H6" t="s">
        <v>581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v>1783.48</v>
      </c>
      <c r="B10" s="2">
        <v>34.9</v>
      </c>
      <c r="C10" s="2">
        <v>15.25</v>
      </c>
      <c r="F10" s="2">
        <v>1</v>
      </c>
      <c r="G10" s="2" t="s">
        <v>507</v>
      </c>
      <c r="H10" s="2">
        <v>6</v>
      </c>
      <c r="I10" s="2" t="s">
        <v>354</v>
      </c>
    </row>
    <row r="11" spans="1:9" ht="12.75">
      <c r="A11" s="2">
        <v>1822.06</v>
      </c>
      <c r="B11" s="2">
        <v>36.9</v>
      </c>
      <c r="C11" s="2">
        <v>17.07</v>
      </c>
      <c r="D11" s="2" t="s">
        <v>508</v>
      </c>
      <c r="E11" s="2" t="s">
        <v>422</v>
      </c>
      <c r="F11" s="2">
        <v>1</v>
      </c>
      <c r="G11" s="2" t="s">
        <v>368</v>
      </c>
      <c r="H11" s="2">
        <v>4</v>
      </c>
      <c r="I11" s="2" t="s">
        <v>353</v>
      </c>
    </row>
    <row r="12" spans="1:9" ht="12.75">
      <c r="A12" s="2">
        <v>1831.83</v>
      </c>
      <c r="B12" s="2">
        <v>34.8</v>
      </c>
      <c r="C12" s="2">
        <v>16.48</v>
      </c>
      <c r="D12" s="2" t="s">
        <v>463</v>
      </c>
      <c r="E12" s="2" t="s">
        <v>439</v>
      </c>
      <c r="F12" s="2">
        <v>4</v>
      </c>
      <c r="G12" s="2" t="s">
        <v>368</v>
      </c>
      <c r="H12" s="2">
        <v>10</v>
      </c>
      <c r="I12" s="2" t="s">
        <v>353</v>
      </c>
    </row>
    <row r="13" spans="1:9" ht="12.75">
      <c r="A13" s="2">
        <v>1835.11</v>
      </c>
      <c r="B13" s="2">
        <v>34.7</v>
      </c>
      <c r="C13" s="2">
        <v>16.3</v>
      </c>
      <c r="F13" s="2">
        <v>1</v>
      </c>
      <c r="G13" s="2" t="s">
        <v>423</v>
      </c>
      <c r="H13" s="2">
        <v>6</v>
      </c>
      <c r="I13" s="2" t="s">
        <v>353</v>
      </c>
    </row>
    <row r="14" spans="1:9" ht="12.75">
      <c r="A14" s="2">
        <v>1845.75</v>
      </c>
      <c r="B14" s="2">
        <v>33.7</v>
      </c>
      <c r="C14" s="2">
        <v>15.96</v>
      </c>
      <c r="F14" s="2">
        <v>1</v>
      </c>
      <c r="G14" s="2" t="s">
        <v>370</v>
      </c>
      <c r="H14" s="2">
        <v>10</v>
      </c>
      <c r="I14" s="2" t="s">
        <v>353</v>
      </c>
    </row>
    <row r="15" spans="1:9" ht="12.75">
      <c r="A15" s="2">
        <v>1858.19</v>
      </c>
      <c r="B15" s="2">
        <v>34.6</v>
      </c>
      <c r="C15" s="2">
        <v>16.44</v>
      </c>
      <c r="D15" s="2" t="s">
        <v>509</v>
      </c>
      <c r="E15" s="2" t="s">
        <v>438</v>
      </c>
      <c r="F15" s="2">
        <v>2</v>
      </c>
      <c r="G15" s="2" t="s">
        <v>436</v>
      </c>
      <c r="H15" s="2">
        <v>5</v>
      </c>
      <c r="I15" s="2" t="s">
        <v>353</v>
      </c>
    </row>
    <row r="16" spans="1:9" ht="12.75">
      <c r="A16" s="2">
        <v>1862.14</v>
      </c>
      <c r="B16" s="2">
        <v>34.78</v>
      </c>
      <c r="C16" s="2">
        <v>16.45</v>
      </c>
      <c r="D16" s="2" t="s">
        <v>438</v>
      </c>
      <c r="E16" s="2" t="s">
        <v>444</v>
      </c>
      <c r="F16" s="2">
        <v>1</v>
      </c>
      <c r="G16" s="2" t="s">
        <v>442</v>
      </c>
      <c r="H16" s="2">
        <v>8</v>
      </c>
      <c r="I16" s="2" t="s">
        <v>359</v>
      </c>
    </row>
    <row r="17" spans="1:9" ht="12.75">
      <c r="A17" s="2">
        <v>1863.77</v>
      </c>
      <c r="B17" s="2">
        <v>35.1</v>
      </c>
      <c r="C17" s="2">
        <v>16.4</v>
      </c>
      <c r="D17" s="2" t="s">
        <v>510</v>
      </c>
      <c r="E17" s="2" t="s">
        <v>463</v>
      </c>
      <c r="F17" s="2">
        <v>1</v>
      </c>
      <c r="G17" s="2" t="s">
        <v>511</v>
      </c>
      <c r="H17" s="2">
        <v>8</v>
      </c>
      <c r="I17" s="2" t="s">
        <v>359</v>
      </c>
    </row>
    <row r="18" spans="1:9" ht="12.75">
      <c r="A18" s="2">
        <v>1866.38</v>
      </c>
      <c r="B18" s="2">
        <v>35.5</v>
      </c>
      <c r="C18" s="2">
        <v>16.52</v>
      </c>
      <c r="D18" s="2" t="s">
        <v>510</v>
      </c>
      <c r="E18" s="2" t="s">
        <v>463</v>
      </c>
      <c r="F18" s="2">
        <v>3</v>
      </c>
      <c r="G18" s="2" t="s">
        <v>373</v>
      </c>
      <c r="H18" s="2">
        <v>7</v>
      </c>
      <c r="I18" s="2" t="s">
        <v>353</v>
      </c>
    </row>
    <row r="19" spans="1:9" ht="12.75">
      <c r="A19" s="2">
        <v>1879.78</v>
      </c>
      <c r="B19" s="2">
        <v>35.9</v>
      </c>
      <c r="C19" s="2">
        <v>16.82</v>
      </c>
      <c r="F19" s="2">
        <v>1</v>
      </c>
      <c r="G19" s="2" t="s">
        <v>512</v>
      </c>
      <c r="H19" s="2">
        <v>11</v>
      </c>
      <c r="I19" s="2" t="s">
        <v>353</v>
      </c>
    </row>
    <row r="20" spans="1:9" ht="12.75">
      <c r="A20" s="2">
        <v>1888.43</v>
      </c>
      <c r="B20" s="2">
        <v>35.2</v>
      </c>
      <c r="C20" s="2">
        <v>16.7</v>
      </c>
      <c r="F20" s="2">
        <v>2</v>
      </c>
      <c r="G20" s="2" t="s">
        <v>460</v>
      </c>
      <c r="H20" s="2">
        <v>9</v>
      </c>
      <c r="I20" s="2" t="s">
        <v>353</v>
      </c>
    </row>
    <row r="21" spans="1:9" ht="12.75">
      <c r="A21" s="2">
        <v>1888.9</v>
      </c>
      <c r="B21" s="2">
        <v>34.7</v>
      </c>
      <c r="C21" s="2">
        <v>17.02</v>
      </c>
      <c r="D21" s="2" t="s">
        <v>513</v>
      </c>
      <c r="E21" s="2" t="s">
        <v>514</v>
      </c>
      <c r="F21" s="2">
        <v>2</v>
      </c>
      <c r="G21" s="2" t="s">
        <v>462</v>
      </c>
      <c r="H21" s="2">
        <v>4</v>
      </c>
      <c r="I21" s="2" t="s">
        <v>353</v>
      </c>
    </row>
    <row r="22" spans="1:9" ht="12.75">
      <c r="A22" s="2">
        <v>1889.06</v>
      </c>
      <c r="B22" s="2">
        <v>35.5</v>
      </c>
      <c r="C22" s="2">
        <v>16.62</v>
      </c>
      <c r="F22" s="2">
        <v>1</v>
      </c>
      <c r="G22" s="2" t="s">
        <v>516</v>
      </c>
      <c r="H22" s="2">
        <v>13</v>
      </c>
      <c r="I22" s="2" t="s">
        <v>393</v>
      </c>
    </row>
    <row r="23" spans="1:9" ht="12.75">
      <c r="A23" s="2">
        <v>1889.83</v>
      </c>
      <c r="B23" s="2">
        <v>35.1</v>
      </c>
      <c r="C23" s="2">
        <v>16.47</v>
      </c>
      <c r="F23" s="2">
        <v>3</v>
      </c>
      <c r="G23" s="2" t="s">
        <v>517</v>
      </c>
      <c r="H23" s="2">
        <v>5</v>
      </c>
      <c r="I23" s="2" t="s">
        <v>353</v>
      </c>
    </row>
    <row r="24" spans="1:9" ht="12.75">
      <c r="A24" s="2">
        <v>1890.11</v>
      </c>
      <c r="B24" s="2">
        <v>35.2</v>
      </c>
      <c r="C24" s="2">
        <v>16.46</v>
      </c>
      <c r="F24" s="2">
        <v>1</v>
      </c>
      <c r="G24" s="2" t="s">
        <v>518</v>
      </c>
      <c r="H24" s="2">
        <v>6</v>
      </c>
      <c r="I24" s="2" t="s">
        <v>353</v>
      </c>
    </row>
    <row r="25" spans="1:9" ht="12.75">
      <c r="A25" s="2">
        <v>1899.01</v>
      </c>
      <c r="B25" s="2">
        <v>33.4</v>
      </c>
      <c r="C25" s="2">
        <v>16.5</v>
      </c>
      <c r="F25" s="2">
        <v>2</v>
      </c>
      <c r="G25" s="2" t="s">
        <v>469</v>
      </c>
      <c r="H25" s="2">
        <v>8</v>
      </c>
      <c r="I25" s="2" t="s">
        <v>353</v>
      </c>
    </row>
    <row r="26" spans="1:9" ht="12.75">
      <c r="A26" s="2">
        <v>1902.8</v>
      </c>
      <c r="B26" s="2">
        <v>35.7</v>
      </c>
      <c r="C26" s="2">
        <v>16.67</v>
      </c>
      <c r="F26" s="2">
        <v>1</v>
      </c>
      <c r="G26" s="2" t="s">
        <v>374</v>
      </c>
      <c r="H26" s="2">
        <v>12</v>
      </c>
      <c r="I26" s="2" t="s">
        <v>353</v>
      </c>
    </row>
    <row r="27" spans="1:9" ht="12.75">
      <c r="A27" s="2">
        <v>1904.79</v>
      </c>
      <c r="B27" s="2">
        <v>35</v>
      </c>
      <c r="C27" s="2">
        <v>16.55</v>
      </c>
      <c r="F27" s="2">
        <v>2</v>
      </c>
      <c r="G27" s="2" t="s">
        <v>519</v>
      </c>
      <c r="H27" s="2">
        <v>40</v>
      </c>
      <c r="I27" s="2" t="s">
        <v>353</v>
      </c>
    </row>
    <row r="28" spans="1:9" ht="12.75">
      <c r="A28" s="2">
        <v>1907.02</v>
      </c>
      <c r="B28" s="2">
        <v>35.4</v>
      </c>
      <c r="C28" s="2">
        <v>16.87</v>
      </c>
      <c r="D28" s="2" t="s">
        <v>510</v>
      </c>
      <c r="E28" s="2" t="s">
        <v>439</v>
      </c>
      <c r="F28" s="2">
        <v>2</v>
      </c>
      <c r="G28" s="2" t="s">
        <v>520</v>
      </c>
      <c r="H28" s="2">
        <v>10</v>
      </c>
      <c r="I28" s="2" t="s">
        <v>353</v>
      </c>
    </row>
    <row r="29" spans="1:9" ht="12.75">
      <c r="A29" s="2">
        <v>1911.83</v>
      </c>
      <c r="B29" s="2">
        <v>35.3</v>
      </c>
      <c r="C29" s="2">
        <v>16.52</v>
      </c>
      <c r="F29" s="2">
        <v>1</v>
      </c>
      <c r="G29" s="2" t="s">
        <v>521</v>
      </c>
      <c r="H29" s="2">
        <v>10</v>
      </c>
      <c r="I29" s="2" t="s">
        <v>353</v>
      </c>
    </row>
    <row r="30" spans="1:9" ht="12.75">
      <c r="A30" s="2">
        <v>1914.9</v>
      </c>
      <c r="B30" s="2">
        <v>35.4</v>
      </c>
      <c r="C30" s="2">
        <v>16.5</v>
      </c>
      <c r="F30" s="2">
        <v>2</v>
      </c>
      <c r="G30" s="2" t="s">
        <v>382</v>
      </c>
      <c r="H30" s="2">
        <v>6</v>
      </c>
      <c r="I30" s="2" t="s">
        <v>353</v>
      </c>
    </row>
    <row r="31" spans="1:9" ht="12.75">
      <c r="A31" s="2">
        <v>1915.49</v>
      </c>
      <c r="B31" s="2">
        <v>35.1</v>
      </c>
      <c r="C31" s="2">
        <v>16.71</v>
      </c>
      <c r="F31" s="2">
        <v>3</v>
      </c>
      <c r="G31" s="2" t="s">
        <v>480</v>
      </c>
      <c r="H31" s="2">
        <v>18</v>
      </c>
      <c r="I31" s="2" t="s">
        <v>353</v>
      </c>
    </row>
    <row r="32" spans="1:9" ht="12.75">
      <c r="A32" s="2">
        <v>1915.5</v>
      </c>
      <c r="B32" s="2">
        <v>37.2</v>
      </c>
      <c r="C32" s="2">
        <v>16.994</v>
      </c>
      <c r="F32" s="2">
        <v>1</v>
      </c>
      <c r="G32" s="2" t="s">
        <v>383</v>
      </c>
      <c r="H32" s="2">
        <v>8</v>
      </c>
      <c r="I32" s="2" t="s">
        <v>384</v>
      </c>
    </row>
    <row r="33" spans="1:9" ht="12.75">
      <c r="A33" s="2">
        <v>1915.63</v>
      </c>
      <c r="B33" s="2">
        <v>35.4</v>
      </c>
      <c r="C33" s="2">
        <v>16.73</v>
      </c>
      <c r="F33" s="2">
        <v>1</v>
      </c>
      <c r="G33" s="2" t="s">
        <v>481</v>
      </c>
      <c r="H33" s="2">
        <v>13</v>
      </c>
      <c r="I33" s="2" t="s">
        <v>353</v>
      </c>
    </row>
    <row r="34" spans="1:9" ht="12.75">
      <c r="A34" s="2">
        <v>1917.98</v>
      </c>
      <c r="B34" s="2">
        <v>36.2</v>
      </c>
      <c r="C34" s="2">
        <v>16.71</v>
      </c>
      <c r="E34" s="2" t="s">
        <v>522</v>
      </c>
      <c r="F34" s="2">
        <v>1</v>
      </c>
      <c r="G34" s="2" t="s">
        <v>523</v>
      </c>
      <c r="H34" s="2">
        <v>24</v>
      </c>
      <c r="I34" s="2" t="s">
        <v>354</v>
      </c>
    </row>
    <row r="35" spans="1:9" ht="12.75">
      <c r="A35" s="2">
        <v>1919.07</v>
      </c>
      <c r="B35" s="2">
        <v>35.3</v>
      </c>
      <c r="C35" s="2">
        <v>16.8</v>
      </c>
      <c r="F35" s="2">
        <v>1</v>
      </c>
      <c r="G35" s="2" t="s">
        <v>524</v>
      </c>
      <c r="H35" s="2">
        <v>10</v>
      </c>
      <c r="I35" s="2" t="s">
        <v>353</v>
      </c>
    </row>
    <row r="36" spans="1:9" ht="12.75">
      <c r="A36" s="2">
        <v>1919.98</v>
      </c>
      <c r="B36" s="2">
        <v>35.6</v>
      </c>
      <c r="C36" s="2">
        <v>16.63</v>
      </c>
      <c r="F36" s="2">
        <v>2</v>
      </c>
      <c r="G36" s="6">
        <v>7306</v>
      </c>
      <c r="H36" s="2">
        <v>10</v>
      </c>
      <c r="I36" s="2" t="s">
        <v>353</v>
      </c>
    </row>
    <row r="37" spans="1:9" ht="12.75">
      <c r="A37" s="2">
        <v>1921.09</v>
      </c>
      <c r="B37" s="2">
        <v>35.1</v>
      </c>
      <c r="C37" s="2">
        <v>16.73</v>
      </c>
      <c r="F37" s="2">
        <v>1</v>
      </c>
      <c r="G37" s="2" t="s">
        <v>525</v>
      </c>
      <c r="H37" s="2">
        <v>12</v>
      </c>
      <c r="I37" s="2" t="s">
        <v>353</v>
      </c>
    </row>
    <row r="38" spans="1:9" ht="12.75">
      <c r="A38" s="2">
        <v>1921.79</v>
      </c>
      <c r="B38" s="2">
        <v>33.8</v>
      </c>
      <c r="F38" s="2">
        <v>6</v>
      </c>
      <c r="G38" s="2" t="s">
        <v>526</v>
      </c>
      <c r="H38" s="2">
        <v>5</v>
      </c>
      <c r="I38" s="2" t="s">
        <v>353</v>
      </c>
    </row>
    <row r="39" spans="1:9" ht="12.75">
      <c r="A39" s="2">
        <v>1923.74</v>
      </c>
      <c r="B39" s="2">
        <v>35.1</v>
      </c>
      <c r="C39" s="2">
        <v>16.69</v>
      </c>
      <c r="F39" s="2">
        <v>1</v>
      </c>
      <c r="G39" s="2" t="s">
        <v>484</v>
      </c>
      <c r="H39" s="2">
        <v>6</v>
      </c>
      <c r="I39" s="2" t="s">
        <v>353</v>
      </c>
    </row>
    <row r="40" spans="1:9" ht="12.75">
      <c r="A40" s="2">
        <v>1923.8</v>
      </c>
      <c r="B40" s="2">
        <v>35.5</v>
      </c>
      <c r="C40" s="2">
        <v>16.52</v>
      </c>
      <c r="F40" s="2">
        <v>3</v>
      </c>
      <c r="G40" s="2" t="s">
        <v>527</v>
      </c>
      <c r="H40" s="2">
        <v>13</v>
      </c>
      <c r="I40" s="2" t="s">
        <v>379</v>
      </c>
    </row>
    <row r="41" spans="1:9" ht="12.75">
      <c r="A41" s="2">
        <v>1925.156</v>
      </c>
      <c r="B41" s="2">
        <v>36.2</v>
      </c>
      <c r="C41" s="2">
        <v>16.51</v>
      </c>
      <c r="F41" s="2">
        <v>1</v>
      </c>
      <c r="G41" s="2" t="s">
        <v>486</v>
      </c>
      <c r="H41" s="2">
        <v>4</v>
      </c>
      <c r="I41" s="2" t="s">
        <v>353</v>
      </c>
    </row>
    <row r="42" spans="1:9" ht="12.75">
      <c r="A42" s="2">
        <v>1925.82</v>
      </c>
      <c r="B42" s="2">
        <v>35.5</v>
      </c>
      <c r="C42" s="2">
        <v>16.64</v>
      </c>
      <c r="F42" s="2">
        <v>5</v>
      </c>
      <c r="G42" s="2" t="s">
        <v>528</v>
      </c>
      <c r="H42" s="2">
        <v>11</v>
      </c>
      <c r="I42" s="2" t="s">
        <v>353</v>
      </c>
    </row>
    <row r="43" spans="1:9" ht="12.75">
      <c r="A43" s="2">
        <v>1928.88</v>
      </c>
      <c r="B43" s="2">
        <v>33</v>
      </c>
      <c r="C43" s="2">
        <v>17.496</v>
      </c>
      <c r="F43" s="2">
        <v>1</v>
      </c>
      <c r="G43" s="2" t="s">
        <v>378</v>
      </c>
      <c r="H43" s="2">
        <v>8</v>
      </c>
      <c r="I43" s="2" t="s">
        <v>379</v>
      </c>
    </row>
    <row r="44" spans="1:9" ht="12.75">
      <c r="A44" s="2">
        <v>1928.95</v>
      </c>
      <c r="B44" s="2">
        <v>36.7</v>
      </c>
      <c r="C44" s="2">
        <v>16.897</v>
      </c>
      <c r="F44" s="2">
        <v>1</v>
      </c>
      <c r="G44" s="2" t="s">
        <v>378</v>
      </c>
      <c r="H44" s="2">
        <v>8</v>
      </c>
      <c r="I44" s="2" t="s">
        <v>379</v>
      </c>
    </row>
    <row r="45" spans="1:9" ht="12.75">
      <c r="A45" s="2">
        <v>1929.03</v>
      </c>
      <c r="B45" s="2">
        <v>37.5</v>
      </c>
      <c r="C45" s="2">
        <v>17.085</v>
      </c>
      <c r="F45" s="2">
        <v>1</v>
      </c>
      <c r="G45" s="2" t="s">
        <v>378</v>
      </c>
      <c r="H45" s="2">
        <v>8</v>
      </c>
      <c r="I45" s="2" t="s">
        <v>379</v>
      </c>
    </row>
    <row r="46" spans="1:9" ht="12.75">
      <c r="A46" s="2">
        <v>1929.77</v>
      </c>
      <c r="B46" s="2">
        <v>37.3</v>
      </c>
      <c r="C46" s="2">
        <v>16.78</v>
      </c>
      <c r="F46" s="2">
        <v>2</v>
      </c>
      <c r="G46" s="2" t="s">
        <v>529</v>
      </c>
      <c r="H46" s="2">
        <v>5</v>
      </c>
      <c r="I46" s="2" t="s">
        <v>353</v>
      </c>
    </row>
    <row r="47" spans="1:9" ht="12.75">
      <c r="A47" s="2">
        <v>1929.82</v>
      </c>
      <c r="B47" s="2">
        <v>35.4</v>
      </c>
      <c r="C47" s="2">
        <v>16.896</v>
      </c>
      <c r="F47" s="2">
        <v>1</v>
      </c>
      <c r="G47" s="2" t="s">
        <v>388</v>
      </c>
      <c r="H47" s="2">
        <v>6</v>
      </c>
      <c r="I47" s="2" t="s">
        <v>379</v>
      </c>
    </row>
    <row r="48" spans="1:9" ht="12.75">
      <c r="A48" s="2">
        <v>1930.86</v>
      </c>
      <c r="B48" s="2">
        <v>35</v>
      </c>
      <c r="C48" s="2">
        <v>16.66</v>
      </c>
      <c r="F48" s="2">
        <v>2</v>
      </c>
      <c r="G48" s="2" t="s">
        <v>490</v>
      </c>
      <c r="H48" s="2">
        <v>5</v>
      </c>
      <c r="I48" s="2" t="s">
        <v>353</v>
      </c>
    </row>
    <row r="49" spans="1:10" ht="12.75">
      <c r="A49" s="2">
        <v>1949.95</v>
      </c>
      <c r="B49" s="2">
        <v>34.05</v>
      </c>
      <c r="C49" s="2">
        <v>16.74</v>
      </c>
      <c r="F49" s="2">
        <v>1</v>
      </c>
      <c r="G49" s="6">
        <v>19360</v>
      </c>
      <c r="H49" s="2">
        <v>6</v>
      </c>
      <c r="I49" s="2" t="s">
        <v>393</v>
      </c>
      <c r="J49" s="2" t="s">
        <v>433</v>
      </c>
    </row>
    <row r="50" spans="1:9" ht="12.75">
      <c r="A50" s="2">
        <v>1954.06</v>
      </c>
      <c r="B50" s="2">
        <v>36.3</v>
      </c>
      <c r="C50" s="2">
        <v>16.24</v>
      </c>
      <c r="F50" s="2">
        <v>2</v>
      </c>
      <c r="G50" s="2" t="s">
        <v>530</v>
      </c>
      <c r="H50" s="2">
        <v>5</v>
      </c>
      <c r="I50" s="2" t="s">
        <v>353</v>
      </c>
    </row>
    <row r="51" spans="1:9" ht="12.75">
      <c r="A51" s="2">
        <v>1957.93</v>
      </c>
      <c r="B51" s="2">
        <v>34.4</v>
      </c>
      <c r="C51" s="2">
        <v>16.682</v>
      </c>
      <c r="F51" s="2">
        <v>1</v>
      </c>
      <c r="G51" s="2" t="s">
        <v>391</v>
      </c>
      <c r="H51" s="2">
        <v>6</v>
      </c>
      <c r="I51" s="2" t="s">
        <v>379</v>
      </c>
    </row>
    <row r="52" spans="1:9" ht="12.75">
      <c r="A52" s="2">
        <v>1962.863</v>
      </c>
      <c r="B52" s="2">
        <v>35.64</v>
      </c>
      <c r="C52" s="2">
        <v>16.729</v>
      </c>
      <c r="F52" s="2">
        <v>1</v>
      </c>
      <c r="G52" s="2" t="s">
        <v>394</v>
      </c>
      <c r="H52" s="2">
        <v>26</v>
      </c>
      <c r="I52" s="2" t="s">
        <v>393</v>
      </c>
    </row>
    <row r="53" spans="1:9" ht="12.75">
      <c r="A53" s="2">
        <v>1962.913</v>
      </c>
      <c r="B53" s="2">
        <v>35.57</v>
      </c>
      <c r="C53" s="2">
        <v>16.727</v>
      </c>
      <c r="F53" s="2">
        <v>1</v>
      </c>
      <c r="G53" s="2" t="s">
        <v>394</v>
      </c>
      <c r="H53" s="2">
        <v>26</v>
      </c>
      <c r="I53" s="2" t="s">
        <v>393</v>
      </c>
    </row>
    <row r="54" spans="1:9" ht="12.75">
      <c r="A54" s="2">
        <v>1962.921</v>
      </c>
      <c r="B54" s="2">
        <v>35.6</v>
      </c>
      <c r="C54" s="2">
        <v>16.733</v>
      </c>
      <c r="F54" s="2">
        <v>1</v>
      </c>
      <c r="G54" s="2" t="s">
        <v>394</v>
      </c>
      <c r="H54" s="2">
        <v>26</v>
      </c>
      <c r="I54" s="2" t="s">
        <v>393</v>
      </c>
    </row>
    <row r="55" spans="1:9" ht="12.75">
      <c r="A55" s="2">
        <v>1962.99</v>
      </c>
      <c r="B55" s="2">
        <v>35.5</v>
      </c>
      <c r="C55" s="2">
        <v>16.72</v>
      </c>
      <c r="F55" s="2">
        <v>1</v>
      </c>
      <c r="G55" s="2" t="s">
        <v>531</v>
      </c>
      <c r="H55" s="2">
        <v>12</v>
      </c>
      <c r="I55" s="2" t="s">
        <v>355</v>
      </c>
    </row>
    <row r="56" spans="1:9" ht="12.75">
      <c r="A56" s="2">
        <v>1966.754</v>
      </c>
      <c r="B56" s="2">
        <v>35.68</v>
      </c>
      <c r="C56" s="2">
        <v>16.673</v>
      </c>
      <c r="F56" s="2">
        <v>1</v>
      </c>
      <c r="G56" s="2" t="s">
        <v>532</v>
      </c>
      <c r="H56" s="2">
        <v>26</v>
      </c>
      <c r="I56" s="2" t="s">
        <v>393</v>
      </c>
    </row>
    <row r="57" spans="1:9" ht="12.75">
      <c r="A57" s="2">
        <v>1966.874</v>
      </c>
      <c r="B57" s="2">
        <v>35.72</v>
      </c>
      <c r="C57" s="2">
        <v>16.67</v>
      </c>
      <c r="F57" s="2">
        <v>1</v>
      </c>
      <c r="G57" s="2" t="s">
        <v>532</v>
      </c>
      <c r="H57" s="2">
        <v>26</v>
      </c>
      <c r="I57" s="2" t="s">
        <v>393</v>
      </c>
    </row>
    <row r="58" spans="1:9" ht="12.75">
      <c r="A58" s="2">
        <v>1966.874</v>
      </c>
      <c r="B58" s="2">
        <v>35.74</v>
      </c>
      <c r="C58" s="2">
        <v>16.674</v>
      </c>
      <c r="F58" s="2">
        <v>1</v>
      </c>
      <c r="G58" s="2" t="s">
        <v>532</v>
      </c>
      <c r="H58" s="2">
        <v>26</v>
      </c>
      <c r="I58" s="2" t="s">
        <v>393</v>
      </c>
    </row>
    <row r="59" spans="1:9" ht="12.75">
      <c r="A59" s="2">
        <v>1969.016</v>
      </c>
      <c r="B59" s="2">
        <v>35.3</v>
      </c>
      <c r="C59" s="2">
        <v>16.236</v>
      </c>
      <c r="F59" s="2">
        <v>1</v>
      </c>
      <c r="G59" s="2" t="s">
        <v>533</v>
      </c>
      <c r="H59" s="2">
        <v>12</v>
      </c>
      <c r="I59" s="2" t="s">
        <v>353</v>
      </c>
    </row>
    <row r="60" spans="1:9" ht="12.75">
      <c r="A60" s="2">
        <v>1972.9</v>
      </c>
      <c r="B60" s="2">
        <v>35.9</v>
      </c>
      <c r="C60" s="2">
        <v>16.8</v>
      </c>
      <c r="F60" s="2">
        <v>2</v>
      </c>
      <c r="G60" s="2" t="s">
        <v>534</v>
      </c>
      <c r="H60" s="2">
        <v>6</v>
      </c>
      <c r="I60" s="2" t="s">
        <v>353</v>
      </c>
    </row>
    <row r="61" spans="1:9" ht="12.75">
      <c r="A61" s="2">
        <v>1973</v>
      </c>
      <c r="B61" s="2">
        <v>35</v>
      </c>
      <c r="C61" s="2">
        <v>17</v>
      </c>
      <c r="D61" s="2" t="s">
        <v>438</v>
      </c>
      <c r="E61" s="2" t="s">
        <v>489</v>
      </c>
      <c r="F61" s="2">
        <v>3</v>
      </c>
      <c r="G61" s="2" t="s">
        <v>400</v>
      </c>
      <c r="H61" s="2">
        <v>3</v>
      </c>
      <c r="I61" s="2" t="s">
        <v>353</v>
      </c>
    </row>
    <row r="62" spans="1:9" ht="12.75">
      <c r="A62" s="2">
        <v>1980</v>
      </c>
      <c r="B62" s="2">
        <v>35</v>
      </c>
      <c r="C62" s="2">
        <v>17</v>
      </c>
      <c r="D62" s="2" t="s">
        <v>535</v>
      </c>
      <c r="E62" s="2" t="s">
        <v>489</v>
      </c>
      <c r="F62" s="2">
        <v>3</v>
      </c>
      <c r="G62" s="2" t="s">
        <v>400</v>
      </c>
      <c r="H62" s="2">
        <v>4</v>
      </c>
      <c r="I62" s="2" t="s">
        <v>353</v>
      </c>
    </row>
    <row r="63" spans="1:9" ht="12.75">
      <c r="A63" s="2">
        <v>1982.11</v>
      </c>
      <c r="B63" s="2">
        <v>35</v>
      </c>
      <c r="C63" s="2">
        <v>17.5</v>
      </c>
      <c r="F63" s="2">
        <v>1</v>
      </c>
      <c r="G63" s="2" t="s">
        <v>536</v>
      </c>
      <c r="H63" s="2">
        <v>10</v>
      </c>
      <c r="I63" s="2" t="s">
        <v>354</v>
      </c>
    </row>
    <row r="64" spans="1:9" ht="12.75">
      <c r="A64" s="2">
        <v>1982.756</v>
      </c>
      <c r="B64" s="2">
        <v>34.7</v>
      </c>
      <c r="C64" s="2">
        <v>17.26</v>
      </c>
      <c r="F64" s="2">
        <v>1</v>
      </c>
      <c r="G64" s="2" t="s">
        <v>537</v>
      </c>
      <c r="H64" s="2">
        <v>10</v>
      </c>
      <c r="I64" s="2" t="s">
        <v>354</v>
      </c>
    </row>
    <row r="65" spans="1:9" ht="12.75">
      <c r="A65" s="2">
        <v>1986.742</v>
      </c>
      <c r="B65" s="2">
        <v>34.8</v>
      </c>
      <c r="C65" s="2">
        <v>16.56</v>
      </c>
      <c r="F65" s="2">
        <v>1</v>
      </c>
      <c r="G65" s="2" t="s">
        <v>538</v>
      </c>
      <c r="H65" s="2">
        <v>8</v>
      </c>
      <c r="I65" s="2" t="s">
        <v>433</v>
      </c>
    </row>
    <row r="66" spans="1:9" ht="12.75">
      <c r="A66" s="2">
        <v>1988.848</v>
      </c>
      <c r="B66" s="2">
        <v>34.4</v>
      </c>
      <c r="C66" s="2">
        <v>17</v>
      </c>
      <c r="F66" s="2">
        <v>1</v>
      </c>
      <c r="G66" s="2" t="s">
        <v>587</v>
      </c>
      <c r="H66" s="2">
        <v>5</v>
      </c>
      <c r="I66" s="2" t="s">
        <v>353</v>
      </c>
    </row>
    <row r="67" spans="1:11" ht="12.75">
      <c r="A67" s="2">
        <v>1989.756</v>
      </c>
      <c r="B67" s="2">
        <v>37</v>
      </c>
      <c r="C67" s="2">
        <v>16.6</v>
      </c>
      <c r="F67" s="2">
        <v>1</v>
      </c>
      <c r="G67" s="2" t="s">
        <v>539</v>
      </c>
      <c r="H67" s="2">
        <v>4</v>
      </c>
      <c r="I67" s="2" t="s">
        <v>353</v>
      </c>
      <c r="K67" s="4"/>
    </row>
    <row r="68" spans="1:9" ht="12.75">
      <c r="A68" s="2">
        <v>1989.996</v>
      </c>
      <c r="B68" s="2">
        <v>33.8</v>
      </c>
      <c r="C68" s="2">
        <v>15.7</v>
      </c>
      <c r="F68" s="2">
        <v>1</v>
      </c>
      <c r="G68" s="2" t="s">
        <v>588</v>
      </c>
      <c r="H68" s="2">
        <v>5</v>
      </c>
      <c r="I68" s="2" t="s">
        <v>353</v>
      </c>
    </row>
    <row r="69" spans="1:9" ht="12.75">
      <c r="A69" s="2">
        <v>1990.564</v>
      </c>
      <c r="B69" s="2">
        <v>37.3</v>
      </c>
      <c r="C69" s="2">
        <v>20.7</v>
      </c>
      <c r="F69" s="2">
        <v>1</v>
      </c>
      <c r="G69" s="2" t="s">
        <v>584</v>
      </c>
      <c r="H69" s="2">
        <v>8</v>
      </c>
      <c r="I69" s="2" t="s">
        <v>354</v>
      </c>
    </row>
    <row r="70" spans="1:9" ht="12.75">
      <c r="A70" s="2">
        <v>1990.787</v>
      </c>
      <c r="B70" s="2">
        <v>34.5</v>
      </c>
      <c r="C70" s="2">
        <v>16.2</v>
      </c>
      <c r="F70" s="2">
        <v>1</v>
      </c>
      <c r="G70" s="2" t="s">
        <v>589</v>
      </c>
      <c r="H70" s="2">
        <v>8</v>
      </c>
      <c r="I70" s="2" t="s">
        <v>354</v>
      </c>
    </row>
    <row r="71" spans="1:12" ht="12.75">
      <c r="A71" s="5">
        <v>1991.25</v>
      </c>
      <c r="B71" s="5">
        <v>35.9</v>
      </c>
      <c r="C71" s="5">
        <v>16.69</v>
      </c>
      <c r="D71" s="5" t="s">
        <v>540</v>
      </c>
      <c r="E71" s="5" t="s">
        <v>541</v>
      </c>
      <c r="F71" s="5">
        <v>1</v>
      </c>
      <c r="G71" s="5" t="s">
        <v>405</v>
      </c>
      <c r="H71" s="5">
        <v>54</v>
      </c>
      <c r="I71" s="5" t="s">
        <v>406</v>
      </c>
      <c r="J71" s="5"/>
      <c r="L71" s="4"/>
    </row>
    <row r="72" spans="1:9" ht="12.75">
      <c r="A72" s="2">
        <v>1991.62</v>
      </c>
      <c r="B72" s="2">
        <v>37.3</v>
      </c>
      <c r="C72" s="2">
        <v>16.41</v>
      </c>
      <c r="F72" s="2">
        <v>1</v>
      </c>
      <c r="G72" s="2" t="s">
        <v>542</v>
      </c>
      <c r="H72" s="2">
        <v>8</v>
      </c>
      <c r="I72" s="2" t="s">
        <v>384</v>
      </c>
    </row>
    <row r="73" spans="1:9" ht="12.75">
      <c r="A73" s="2">
        <v>1991.78</v>
      </c>
      <c r="B73" s="2">
        <v>36.1</v>
      </c>
      <c r="C73" s="2">
        <v>16.743</v>
      </c>
      <c r="D73" s="2" t="s">
        <v>505</v>
      </c>
      <c r="E73" s="2" t="s">
        <v>506</v>
      </c>
      <c r="F73" s="2">
        <v>1</v>
      </c>
      <c r="G73" s="2" t="s">
        <v>543</v>
      </c>
      <c r="H73" s="2">
        <v>7</v>
      </c>
      <c r="I73" s="2" t="s">
        <v>406</v>
      </c>
    </row>
    <row r="74" spans="1:9" ht="12.75">
      <c r="A74" s="2">
        <v>1991.906</v>
      </c>
      <c r="B74" s="2">
        <v>33.4</v>
      </c>
      <c r="C74" s="2">
        <v>14.6</v>
      </c>
      <c r="F74" s="2">
        <v>1</v>
      </c>
      <c r="G74" s="2" t="s">
        <v>584</v>
      </c>
      <c r="H74" s="2">
        <v>8</v>
      </c>
      <c r="I74" s="2" t="s">
        <v>354</v>
      </c>
    </row>
    <row r="75" spans="1:9" ht="12.75">
      <c r="A75" s="2">
        <v>1992.665</v>
      </c>
      <c r="B75" s="2">
        <v>36.4</v>
      </c>
      <c r="F75" s="2">
        <v>1</v>
      </c>
      <c r="G75" s="2" t="s">
        <v>539</v>
      </c>
      <c r="H75" s="2">
        <v>4</v>
      </c>
      <c r="I75" s="2" t="s">
        <v>353</v>
      </c>
    </row>
    <row r="76" spans="1:9" ht="12.75">
      <c r="A76" s="2">
        <v>1993.88</v>
      </c>
      <c r="B76" s="2">
        <v>35.3</v>
      </c>
      <c r="C76" s="2">
        <v>16.81</v>
      </c>
      <c r="F76" s="2">
        <v>4</v>
      </c>
      <c r="G76" s="2" t="s">
        <v>544</v>
      </c>
      <c r="H76" s="2">
        <v>8</v>
      </c>
      <c r="I76" s="2" t="s">
        <v>545</v>
      </c>
    </row>
    <row r="77" spans="1:9" ht="12.75">
      <c r="A77" s="2">
        <v>1996.57</v>
      </c>
      <c r="B77" s="2">
        <v>35.4</v>
      </c>
      <c r="C77" s="2">
        <v>16.5</v>
      </c>
      <c r="F77" s="2">
        <v>3</v>
      </c>
      <c r="G77" s="2" t="s">
        <v>546</v>
      </c>
      <c r="H77" s="2">
        <v>8</v>
      </c>
      <c r="I77" s="2" t="s">
        <v>384</v>
      </c>
    </row>
    <row r="78" spans="1:10" ht="12.75">
      <c r="A78" s="2">
        <v>1998.81</v>
      </c>
      <c r="B78" s="2">
        <v>35.7</v>
      </c>
      <c r="C78" s="2">
        <v>16.7</v>
      </c>
      <c r="F78" s="2">
        <v>1</v>
      </c>
      <c r="G78" s="2" t="s">
        <v>410</v>
      </c>
      <c r="H78" s="2">
        <v>51</v>
      </c>
      <c r="I78" s="2" t="s">
        <v>411</v>
      </c>
      <c r="J78" s="2" t="s">
        <v>412</v>
      </c>
    </row>
    <row r="79" spans="1:9" ht="12.75">
      <c r="A79" s="2">
        <v>2000.874</v>
      </c>
      <c r="B79" s="2">
        <v>34.5</v>
      </c>
      <c r="C79" s="2">
        <v>16.8</v>
      </c>
      <c r="F79" s="2">
        <v>1</v>
      </c>
      <c r="G79" s="2" t="s">
        <v>547</v>
      </c>
      <c r="H79" s="2">
        <v>5</v>
      </c>
      <c r="I79" s="2" t="s">
        <v>353</v>
      </c>
    </row>
    <row r="80" spans="1:9" ht="12.75">
      <c r="A80" s="2">
        <v>2001.84</v>
      </c>
      <c r="B80" s="2">
        <v>35.6</v>
      </c>
      <c r="C80" s="2">
        <v>16.71</v>
      </c>
      <c r="F80" s="2">
        <v>1</v>
      </c>
      <c r="G80" s="2" t="s">
        <v>548</v>
      </c>
      <c r="H80" s="2">
        <v>14</v>
      </c>
      <c r="I80" s="2" t="s">
        <v>411</v>
      </c>
    </row>
    <row r="81" spans="1:9" ht="12.75">
      <c r="A81" s="2">
        <v>2001.94</v>
      </c>
      <c r="B81" s="2">
        <v>35.3</v>
      </c>
      <c r="C81" s="2">
        <v>16.65</v>
      </c>
      <c r="F81" s="2">
        <v>1</v>
      </c>
      <c r="G81" s="2" t="s">
        <v>549</v>
      </c>
      <c r="H81" s="2">
        <v>5</v>
      </c>
      <c r="I81" s="2" t="s">
        <v>545</v>
      </c>
    </row>
    <row r="82" spans="1:9" ht="12.75">
      <c r="A82" s="2">
        <v>2001.94</v>
      </c>
      <c r="B82" s="2">
        <v>35.3</v>
      </c>
      <c r="C82" s="2">
        <v>16.65</v>
      </c>
      <c r="F82" s="2">
        <v>4</v>
      </c>
      <c r="G82" s="2" t="s">
        <v>550</v>
      </c>
      <c r="H82" s="2">
        <v>5</v>
      </c>
      <c r="I82" s="2" t="s">
        <v>545</v>
      </c>
    </row>
    <row r="83" spans="1:9" ht="12.75">
      <c r="A83" s="2">
        <v>2002.9</v>
      </c>
      <c r="B83" s="2">
        <v>35.6</v>
      </c>
      <c r="C83" s="2">
        <v>16.51</v>
      </c>
      <c r="F83" s="2">
        <v>1</v>
      </c>
      <c r="G83" s="2" t="s">
        <v>551</v>
      </c>
      <c r="H83" s="2">
        <v>26</v>
      </c>
      <c r="I83" s="2" t="s">
        <v>358</v>
      </c>
    </row>
    <row r="84" spans="1:9" ht="12.75">
      <c r="A84" s="2">
        <v>2003.875</v>
      </c>
      <c r="B84" s="2">
        <v>35.9</v>
      </c>
      <c r="C84" s="2">
        <v>16.49</v>
      </c>
      <c r="F84" s="2">
        <v>2</v>
      </c>
      <c r="G84" s="2" t="s">
        <v>552</v>
      </c>
      <c r="H84" s="2">
        <v>26</v>
      </c>
      <c r="I84" s="2" t="s">
        <v>358</v>
      </c>
    </row>
    <row r="85" spans="1:9" ht="12.75">
      <c r="A85" s="2">
        <v>2005.679</v>
      </c>
      <c r="B85" s="2">
        <v>35.9</v>
      </c>
      <c r="C85" s="2">
        <v>16.79</v>
      </c>
      <c r="F85" s="2">
        <v>1</v>
      </c>
      <c r="G85" s="2" t="s">
        <v>586</v>
      </c>
      <c r="H85" s="2">
        <v>8</v>
      </c>
      <c r="I85" s="2" t="s">
        <v>411</v>
      </c>
    </row>
    <row r="88" spans="1:3" ht="12.75">
      <c r="A88" s="5" t="s">
        <v>415</v>
      </c>
      <c r="B88" s="3">
        <f>AVERAGE(B10:B70,B72:B85)</f>
        <v>35.36373333333336</v>
      </c>
      <c r="C88" s="3">
        <f>AVERAGE(C10:C70,C72:C85)</f>
        <v>16.678835616438356</v>
      </c>
    </row>
    <row r="89" spans="1:3" ht="12.75">
      <c r="A89" s="5"/>
      <c r="B89" s="3"/>
      <c r="C89" s="3"/>
    </row>
    <row r="90" spans="1:3" ht="12.75">
      <c r="A90" s="5" t="s">
        <v>553</v>
      </c>
      <c r="B90" s="3">
        <f>MEDIAN(B10:B70,B72:B85)</f>
        <v>35.4</v>
      </c>
      <c r="C90" s="3">
        <f>MEDIAN(C10:C70,C72:C85)</f>
        <v>16.674</v>
      </c>
    </row>
  </sheetData>
  <printOptions gridLines="1" horizontalCentered="1"/>
  <pageMargins left="0.15" right="0.16" top="0.37" bottom="0.76" header="0.19" footer="0.5118110236220472"/>
  <pageSetup orientation="portrait" paperSize="9" r:id="rId2"/>
  <headerFooter alignWithMargins="0">
    <oddFooter>&amp;R&amp;"Arial,Gras"&amp;8&amp;F  &amp;A   page &amp;P  &amp;D</oddFooter>
  </headerFooter>
  <drawing r:id="rId1"/>
</worksheet>
</file>

<file path=xl/worksheets/sheet6.xml><?xml version="1.0" encoding="utf-8"?>
<worksheet xmlns="http://schemas.openxmlformats.org/spreadsheetml/2006/main" xmlns:r="http://schemas.openxmlformats.org/officeDocument/2006/relationships">
  <dimension ref="A1:Q44"/>
  <sheetViews>
    <sheetView workbookViewId="0" topLeftCell="A1">
      <pane ySplit="3375" topLeftCell="BM29" activePane="bottomLeft" state="split"/>
      <selection pane="topLeft" activeCell="I3" sqref="I3"/>
      <selection pane="bottomLeft" activeCell="T64" sqref="T64"/>
    </sheetView>
  </sheetViews>
  <sheetFormatPr defaultColWidth="11.421875" defaultRowHeight="12.75"/>
  <cols>
    <col min="1" max="1" width="17.8515625" style="0" bestFit="1" customWidth="1"/>
    <col min="2" max="2" width="10.28125" style="2" customWidth="1"/>
    <col min="3" max="3" width="9.7109375" style="2" customWidth="1"/>
    <col min="4" max="4" width="6.421875" style="2" customWidth="1"/>
    <col min="5" max="5" width="6.57421875" style="2" bestFit="1" customWidth="1"/>
    <col min="6" max="6" width="2.00390625" style="2" bestFit="1" customWidth="1"/>
    <col min="7" max="7" width="15.00390625" style="2" customWidth="1"/>
    <col min="8" max="8" width="14.28125" style="2" customWidth="1"/>
    <col min="9" max="9" width="13.7109375" style="2" customWidth="1"/>
    <col min="10" max="10" width="6.57421875" style="2" bestFit="1" customWidth="1"/>
    <col min="17" max="17" width="11.28125" style="0" customWidth="1"/>
  </cols>
  <sheetData>
    <row r="1" spans="1:10" s="4" customFormat="1" ht="12.75">
      <c r="A1" s="4" t="s">
        <v>566</v>
      </c>
      <c r="B1" s="4" t="s">
        <v>606</v>
      </c>
      <c r="C1" s="5"/>
      <c r="D1" s="5" t="s">
        <v>607</v>
      </c>
      <c r="E1" s="5"/>
      <c r="F1" s="5"/>
      <c r="G1" s="5"/>
      <c r="H1" s="5"/>
      <c r="I1" s="5"/>
      <c r="J1" s="5"/>
    </row>
    <row r="2" ht="12.75">
      <c r="A2" t="s">
        <v>609</v>
      </c>
    </row>
    <row r="3" ht="12.75">
      <c r="A3" t="s">
        <v>608</v>
      </c>
    </row>
    <row r="4" ht="12.75">
      <c r="A4" t="s">
        <v>610</v>
      </c>
    </row>
    <row r="6" spans="1:8" ht="12.75">
      <c r="A6" t="s">
        <v>560</v>
      </c>
      <c r="H6" t="s">
        <v>611</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v>1783.18</v>
      </c>
      <c r="B10" s="2">
        <v>212.1</v>
      </c>
      <c r="C10" s="2">
        <v>21.98</v>
      </c>
      <c r="F10" s="2">
        <v>1</v>
      </c>
      <c r="G10" s="2" t="s">
        <v>420</v>
      </c>
      <c r="H10" s="2">
        <v>6</v>
      </c>
      <c r="I10" s="2" t="s">
        <v>354</v>
      </c>
    </row>
    <row r="11" spans="1:9" ht="12.75">
      <c r="A11" s="2">
        <v>1823.99</v>
      </c>
      <c r="B11" s="2">
        <v>209.5</v>
      </c>
      <c r="C11" s="2">
        <v>22.88</v>
      </c>
      <c r="F11" s="2">
        <v>1</v>
      </c>
      <c r="G11" s="2" t="s">
        <v>590</v>
      </c>
      <c r="H11" s="2">
        <v>5</v>
      </c>
      <c r="I11" s="2" t="s">
        <v>353</v>
      </c>
    </row>
    <row r="12" spans="1:9" ht="12.75">
      <c r="A12" s="2">
        <v>1831.83</v>
      </c>
      <c r="B12" s="2">
        <v>210.7</v>
      </c>
      <c r="C12" s="2">
        <v>23.11</v>
      </c>
      <c r="D12" s="2" t="s">
        <v>434</v>
      </c>
      <c r="E12" s="2" t="s">
        <v>445</v>
      </c>
      <c r="F12" s="2">
        <v>4</v>
      </c>
      <c r="G12" s="2" t="s">
        <v>368</v>
      </c>
      <c r="H12" s="2">
        <v>10</v>
      </c>
      <c r="I12" s="2" t="s">
        <v>353</v>
      </c>
    </row>
    <row r="13" spans="1:9" ht="12.75">
      <c r="A13" s="2">
        <v>1833.85</v>
      </c>
      <c r="B13" s="2">
        <v>209.8</v>
      </c>
      <c r="C13" s="2">
        <v>22.9</v>
      </c>
      <c r="F13" s="2">
        <v>1</v>
      </c>
      <c r="G13" s="2" t="s">
        <v>423</v>
      </c>
      <c r="H13" s="2">
        <v>6</v>
      </c>
      <c r="I13" s="2" t="s">
        <v>353</v>
      </c>
    </row>
    <row r="14" spans="1:9" ht="12.75">
      <c r="A14" s="2">
        <v>1851.79</v>
      </c>
      <c r="B14" s="2">
        <v>210.6</v>
      </c>
      <c r="C14" s="2">
        <v>23.04</v>
      </c>
      <c r="F14" s="2">
        <v>1</v>
      </c>
      <c r="G14" s="2" t="s">
        <v>428</v>
      </c>
      <c r="H14" s="2">
        <v>15</v>
      </c>
      <c r="I14" s="2" t="s">
        <v>353</v>
      </c>
    </row>
    <row r="15" spans="1:9" ht="12.75">
      <c r="A15" s="2">
        <v>1857.92</v>
      </c>
      <c r="B15" s="2">
        <v>210.9</v>
      </c>
      <c r="C15" s="2">
        <v>23.07</v>
      </c>
      <c r="D15" s="2" t="s">
        <v>444</v>
      </c>
      <c r="E15" s="2" t="s">
        <v>371</v>
      </c>
      <c r="F15" s="2">
        <v>1</v>
      </c>
      <c r="G15" s="2" t="s">
        <v>436</v>
      </c>
      <c r="H15" s="2">
        <v>5</v>
      </c>
      <c r="I15" s="2" t="s">
        <v>353</v>
      </c>
    </row>
    <row r="16" spans="1:9" ht="12.75">
      <c r="A16" s="2">
        <v>1862.19</v>
      </c>
      <c r="B16" s="2">
        <v>209.68</v>
      </c>
      <c r="C16" s="2">
        <v>22.36</v>
      </c>
      <c r="D16" s="2" t="s">
        <v>510</v>
      </c>
      <c r="E16" s="2" t="s">
        <v>444</v>
      </c>
      <c r="F16" s="2">
        <v>1</v>
      </c>
      <c r="G16" s="2" t="s">
        <v>442</v>
      </c>
      <c r="H16" s="2">
        <v>8</v>
      </c>
      <c r="I16" s="2" t="s">
        <v>359</v>
      </c>
    </row>
    <row r="17" spans="1:9" ht="12.75">
      <c r="A17" s="2">
        <v>1863.8</v>
      </c>
      <c r="B17" s="2">
        <v>204.43</v>
      </c>
      <c r="C17" s="2">
        <v>23.11</v>
      </c>
      <c r="D17" s="2" t="s">
        <v>444</v>
      </c>
      <c r="E17" s="2" t="s">
        <v>434</v>
      </c>
      <c r="F17" s="2">
        <v>1</v>
      </c>
      <c r="G17" s="2" t="s">
        <v>511</v>
      </c>
      <c r="H17" s="2">
        <v>8</v>
      </c>
      <c r="I17" s="2" t="s">
        <v>359</v>
      </c>
    </row>
    <row r="18" spans="1:9" ht="12.75">
      <c r="A18" s="2">
        <v>1865.97</v>
      </c>
      <c r="B18" s="2">
        <v>210.5</v>
      </c>
      <c r="C18" s="2">
        <v>23.02</v>
      </c>
      <c r="D18" s="2" t="s">
        <v>444</v>
      </c>
      <c r="E18" s="2" t="s">
        <v>592</v>
      </c>
      <c r="F18" s="2">
        <v>3</v>
      </c>
      <c r="G18" s="2" t="s">
        <v>373</v>
      </c>
      <c r="H18" s="2">
        <v>7</v>
      </c>
      <c r="I18" s="2" t="s">
        <v>353</v>
      </c>
    </row>
    <row r="19" spans="1:9" ht="12.75">
      <c r="A19" s="2">
        <v>1883.88</v>
      </c>
      <c r="B19" s="2">
        <v>211.2</v>
      </c>
      <c r="C19" s="2">
        <v>23.25</v>
      </c>
      <c r="D19" s="2" t="s">
        <v>444</v>
      </c>
      <c r="E19" s="2" t="s">
        <v>372</v>
      </c>
      <c r="F19" s="2">
        <v>2</v>
      </c>
      <c r="G19" s="2" t="s">
        <v>457</v>
      </c>
      <c r="H19" s="2">
        <v>15</v>
      </c>
      <c r="I19" s="2" t="s">
        <v>353</v>
      </c>
    </row>
    <row r="20" spans="1:9" ht="12.75">
      <c r="A20" s="2">
        <v>1888.93</v>
      </c>
      <c r="B20" s="2">
        <v>211</v>
      </c>
      <c r="C20" s="2">
        <v>23.03</v>
      </c>
      <c r="D20" s="2" t="s">
        <v>369</v>
      </c>
      <c r="E20" s="2" t="s">
        <v>369</v>
      </c>
      <c r="F20" s="2">
        <v>4</v>
      </c>
      <c r="G20" s="2" t="s">
        <v>517</v>
      </c>
      <c r="H20" s="2">
        <v>5</v>
      </c>
      <c r="I20" s="2" t="s">
        <v>353</v>
      </c>
    </row>
    <row r="21" spans="1:9" ht="12.75">
      <c r="A21" s="2">
        <v>1894.96</v>
      </c>
      <c r="B21" s="2">
        <v>210.6</v>
      </c>
      <c r="C21" s="2">
        <v>23.292</v>
      </c>
      <c r="F21" s="2">
        <v>1</v>
      </c>
      <c r="G21" s="2" t="s">
        <v>378</v>
      </c>
      <c r="H21" s="2">
        <v>13</v>
      </c>
      <c r="I21" s="2" t="s">
        <v>379</v>
      </c>
    </row>
    <row r="22" spans="1:9" ht="12.75">
      <c r="A22" s="2">
        <v>1902.74</v>
      </c>
      <c r="B22" s="2">
        <v>211.3</v>
      </c>
      <c r="C22" s="2">
        <v>23.07</v>
      </c>
      <c r="F22" s="2">
        <v>1</v>
      </c>
      <c r="G22" s="2" t="s">
        <v>374</v>
      </c>
      <c r="H22" s="2">
        <v>12</v>
      </c>
      <c r="I22" s="2" t="s">
        <v>353</v>
      </c>
    </row>
    <row r="23" spans="1:9" ht="12.75">
      <c r="A23" s="2">
        <v>1904.77</v>
      </c>
      <c r="B23" s="2">
        <v>210.7</v>
      </c>
      <c r="C23" s="2">
        <v>22.96</v>
      </c>
      <c r="F23" s="2">
        <v>2</v>
      </c>
      <c r="G23" s="2" t="s">
        <v>519</v>
      </c>
      <c r="H23" s="2">
        <v>40</v>
      </c>
      <c r="I23" s="2" t="s">
        <v>353</v>
      </c>
    </row>
    <row r="24" spans="1:9" ht="12.75">
      <c r="A24" s="2">
        <v>1910.82</v>
      </c>
      <c r="B24" s="2">
        <v>211.9</v>
      </c>
      <c r="C24" s="2">
        <v>23.38</v>
      </c>
      <c r="F24" s="2">
        <v>3</v>
      </c>
      <c r="G24" s="2" t="s">
        <v>470</v>
      </c>
      <c r="H24" s="2">
        <v>6</v>
      </c>
      <c r="I24" s="2" t="s">
        <v>353</v>
      </c>
    </row>
    <row r="25" spans="1:9" ht="12.75">
      <c r="A25" s="2">
        <v>1913.05</v>
      </c>
      <c r="B25" s="2">
        <v>210.9</v>
      </c>
      <c r="C25" s="2">
        <v>23.15</v>
      </c>
      <c r="F25" s="2">
        <v>2</v>
      </c>
      <c r="G25" s="2" t="s">
        <v>470</v>
      </c>
      <c r="H25" s="2">
        <v>6</v>
      </c>
      <c r="I25" s="2" t="s">
        <v>353</v>
      </c>
    </row>
    <row r="26" spans="1:9" ht="12.75">
      <c r="A26" s="2">
        <v>1914.92</v>
      </c>
      <c r="B26" s="2">
        <v>210.9</v>
      </c>
      <c r="C26" s="2">
        <v>23.06</v>
      </c>
      <c r="F26" s="2">
        <v>2</v>
      </c>
      <c r="G26" s="2" t="s">
        <v>382</v>
      </c>
      <c r="H26" s="2">
        <v>6</v>
      </c>
      <c r="I26" s="2" t="s">
        <v>353</v>
      </c>
    </row>
    <row r="27" spans="1:9" ht="12.75">
      <c r="A27" s="2">
        <v>1923.74</v>
      </c>
      <c r="B27" s="2">
        <v>211.2</v>
      </c>
      <c r="C27" s="2">
        <v>23.04</v>
      </c>
      <c r="F27" s="2">
        <v>1</v>
      </c>
      <c r="G27" s="2" t="s">
        <v>484</v>
      </c>
      <c r="H27" s="2">
        <v>6</v>
      </c>
      <c r="I27" s="2" t="s">
        <v>353</v>
      </c>
    </row>
    <row r="28" spans="1:9" ht="12.75">
      <c r="A28" s="2">
        <v>1924.4</v>
      </c>
      <c r="B28" s="2">
        <v>210.1</v>
      </c>
      <c r="C28" s="2">
        <v>23.8</v>
      </c>
      <c r="F28" s="2">
        <v>2</v>
      </c>
      <c r="G28" s="2" t="s">
        <v>594</v>
      </c>
      <c r="H28" s="2">
        <v>6</v>
      </c>
      <c r="I28" s="2" t="s">
        <v>384</v>
      </c>
    </row>
    <row r="29" spans="1:9" ht="12.75">
      <c r="A29" s="2">
        <v>1925.77</v>
      </c>
      <c r="B29" s="2">
        <v>211.8</v>
      </c>
      <c r="C29" s="2">
        <v>22.72</v>
      </c>
      <c r="F29" s="2">
        <v>2</v>
      </c>
      <c r="G29" s="2" t="s">
        <v>528</v>
      </c>
      <c r="H29" s="2">
        <v>11</v>
      </c>
      <c r="I29" s="2" t="s">
        <v>353</v>
      </c>
    </row>
    <row r="30" spans="1:9" ht="12.75">
      <c r="A30" s="2">
        <v>1928.94</v>
      </c>
      <c r="B30" s="2">
        <v>213</v>
      </c>
      <c r="C30" s="2">
        <v>23.145</v>
      </c>
      <c r="F30" s="2">
        <v>1</v>
      </c>
      <c r="G30" s="2" t="s">
        <v>378</v>
      </c>
      <c r="H30" s="2">
        <v>8</v>
      </c>
      <c r="I30" s="2" t="s">
        <v>379</v>
      </c>
    </row>
    <row r="31" spans="1:9" ht="12.75">
      <c r="A31" s="2">
        <v>1929.8</v>
      </c>
      <c r="B31" s="2">
        <v>211.4</v>
      </c>
      <c r="C31" s="2">
        <v>22.997</v>
      </c>
      <c r="F31" s="2">
        <v>1</v>
      </c>
      <c r="G31" s="2" t="s">
        <v>388</v>
      </c>
      <c r="H31" s="2">
        <v>6</v>
      </c>
      <c r="I31" s="2" t="s">
        <v>379</v>
      </c>
    </row>
    <row r="32" spans="1:9" ht="12.75">
      <c r="A32" s="2">
        <v>1958.95</v>
      </c>
      <c r="B32" s="2">
        <v>211.2</v>
      </c>
      <c r="C32" s="2">
        <v>22.741</v>
      </c>
      <c r="F32" s="2">
        <v>1</v>
      </c>
      <c r="G32" s="2" t="s">
        <v>391</v>
      </c>
      <c r="H32" s="2">
        <v>6</v>
      </c>
      <c r="I32" s="2" t="s">
        <v>379</v>
      </c>
    </row>
    <row r="33" spans="1:9" ht="12.75">
      <c r="A33" s="2">
        <v>1966.89</v>
      </c>
      <c r="B33" s="2">
        <v>211.2</v>
      </c>
      <c r="C33" s="2">
        <v>22.94</v>
      </c>
      <c r="F33" s="2">
        <v>1</v>
      </c>
      <c r="G33" s="2" t="s">
        <v>395</v>
      </c>
      <c r="H33" s="2">
        <v>8</v>
      </c>
      <c r="I33" s="2" t="s">
        <v>353</v>
      </c>
    </row>
    <row r="34" spans="1:9" ht="12.75">
      <c r="A34" s="2">
        <v>1983.3</v>
      </c>
      <c r="B34" s="2">
        <v>211</v>
      </c>
      <c r="C34" s="2">
        <v>23</v>
      </c>
      <c r="F34" s="2">
        <v>3</v>
      </c>
      <c r="G34" s="2" t="s">
        <v>400</v>
      </c>
      <c r="H34" s="2">
        <v>4</v>
      </c>
      <c r="I34" s="2" t="s">
        <v>353</v>
      </c>
    </row>
    <row r="35" spans="1:9" ht="12.75">
      <c r="A35" s="2">
        <v>1984.34</v>
      </c>
      <c r="B35" s="2">
        <v>211.6</v>
      </c>
      <c r="C35" s="2">
        <v>22.791</v>
      </c>
      <c r="F35" s="2">
        <v>6</v>
      </c>
      <c r="G35" s="2" t="s">
        <v>595</v>
      </c>
      <c r="H35" s="2">
        <v>8</v>
      </c>
      <c r="I35" s="2" t="s">
        <v>379</v>
      </c>
    </row>
    <row r="36" spans="1:10" s="4" customFormat="1" ht="12.75">
      <c r="A36" s="5">
        <v>1991.25</v>
      </c>
      <c r="B36" s="5">
        <v>211.5</v>
      </c>
      <c r="C36" s="5">
        <v>23.05</v>
      </c>
      <c r="D36" s="5" t="s">
        <v>596</v>
      </c>
      <c r="E36" s="5" t="s">
        <v>597</v>
      </c>
      <c r="F36" s="5">
        <v>1</v>
      </c>
      <c r="G36" s="5" t="s">
        <v>405</v>
      </c>
      <c r="H36" s="5">
        <v>54</v>
      </c>
      <c r="I36" s="5" t="s">
        <v>406</v>
      </c>
      <c r="J36" s="5"/>
    </row>
    <row r="37" spans="1:9" ht="12.75">
      <c r="A37" s="2">
        <v>1991.7</v>
      </c>
      <c r="B37" s="2">
        <v>211.5</v>
      </c>
      <c r="C37" s="2">
        <v>22.951</v>
      </c>
      <c r="D37" s="2" t="s">
        <v>598</v>
      </c>
      <c r="E37" s="2" t="s">
        <v>599</v>
      </c>
      <c r="F37" s="2">
        <v>1</v>
      </c>
      <c r="G37" s="2" t="s">
        <v>409</v>
      </c>
      <c r="H37" s="2">
        <v>7</v>
      </c>
      <c r="I37" s="2" t="s">
        <v>406</v>
      </c>
    </row>
    <row r="38" spans="1:10" ht="12.75">
      <c r="A38" s="2">
        <v>1999.75</v>
      </c>
      <c r="B38" s="2">
        <v>211.8</v>
      </c>
      <c r="C38" s="2">
        <v>23</v>
      </c>
      <c r="F38" s="2">
        <v>1</v>
      </c>
      <c r="G38" s="2" t="s">
        <v>410</v>
      </c>
      <c r="H38" s="2">
        <v>51</v>
      </c>
      <c r="I38" s="2" t="s">
        <v>600</v>
      </c>
      <c r="J38" s="2" t="s">
        <v>412</v>
      </c>
    </row>
    <row r="39" spans="1:9" ht="12.75">
      <c r="A39" s="2">
        <v>2002.016</v>
      </c>
      <c r="B39" s="2">
        <v>212</v>
      </c>
      <c r="C39" s="2">
        <v>22.71</v>
      </c>
      <c r="F39" s="2">
        <v>1</v>
      </c>
      <c r="G39" s="2" t="s">
        <v>602</v>
      </c>
      <c r="H39" s="2">
        <v>8</v>
      </c>
      <c r="I39" s="2" t="s">
        <v>354</v>
      </c>
    </row>
    <row r="42" spans="1:3" ht="12.75">
      <c r="A42" s="5" t="s">
        <v>415</v>
      </c>
      <c r="B42" s="3">
        <f>AVERAGE(B10:B35,B37:B39)</f>
        <v>210.84517241379308</v>
      </c>
      <c r="C42" s="3">
        <f>AVERAGE(C10:C35,C37:C39)</f>
        <v>22.9826551724138</v>
      </c>
    </row>
    <row r="43" spans="1:3" ht="12.75">
      <c r="A43" s="5"/>
      <c r="B43" s="3"/>
      <c r="C43" s="3"/>
    </row>
    <row r="44" spans="1:3" ht="12.75">
      <c r="A44" s="5" t="s">
        <v>553</v>
      </c>
      <c r="B44" s="3">
        <f>MEDIAN(B10:B35,B37:B39)</f>
        <v>211</v>
      </c>
      <c r="C44" s="3">
        <f>MEDIAN(C10:C35,C37:C39)</f>
        <v>23.02</v>
      </c>
    </row>
  </sheetData>
  <printOptions gridLines="1"/>
  <pageMargins left="0.12" right="0.12" top="0.4" bottom="0.78" header="0.22" footer="0.4921259845"/>
  <pageSetup orientation="portrait" paperSize="9" r:id="rId2"/>
  <headerFooter alignWithMargins="0">
    <oddFooter>&amp;R&amp;"Arial,Gras"&amp;8&amp;F  &amp;A  p&amp;P  &amp;D</oddFooter>
  </headerFooter>
  <drawing r:id="rId1"/>
</worksheet>
</file>

<file path=xl/worksheets/sheet7.xml><?xml version="1.0" encoding="utf-8"?>
<worksheet xmlns="http://schemas.openxmlformats.org/spreadsheetml/2006/main" xmlns:r="http://schemas.openxmlformats.org/officeDocument/2006/relationships">
  <dimension ref="A1:Q47"/>
  <sheetViews>
    <sheetView workbookViewId="0" topLeftCell="A1">
      <pane ySplit="3375" topLeftCell="BM35" activePane="bottomLeft" state="split"/>
      <selection pane="topLeft" activeCell="G9" sqref="G9"/>
      <selection pane="bottomLeft" activeCell="R70" sqref="R70"/>
    </sheetView>
  </sheetViews>
  <sheetFormatPr defaultColWidth="11.421875" defaultRowHeight="12.75"/>
  <cols>
    <col min="1" max="1" width="17.8515625" style="2" bestFit="1" customWidth="1"/>
    <col min="2" max="2" width="11.140625" style="2" bestFit="1" customWidth="1"/>
    <col min="3" max="3" width="9.140625" style="2" customWidth="1"/>
    <col min="4" max="4" width="6.57421875" style="2" customWidth="1"/>
    <col min="5" max="5" width="6.57421875" style="2" bestFit="1" customWidth="1"/>
    <col min="6" max="6" width="2.00390625" style="2" bestFit="1" customWidth="1"/>
    <col min="7" max="7" width="16.28125" style="2" customWidth="1"/>
    <col min="8" max="8" width="14.7109375" style="2" customWidth="1"/>
    <col min="9" max="9" width="13.00390625" style="2" customWidth="1"/>
    <col min="10" max="10" width="6.57421875" style="2" bestFit="1" customWidth="1"/>
  </cols>
  <sheetData>
    <row r="1" spans="1:10" s="4" customFormat="1" ht="12.75">
      <c r="A1" s="5" t="s">
        <v>566</v>
      </c>
      <c r="B1" s="4" t="s">
        <v>654</v>
      </c>
      <c r="C1" s="5"/>
      <c r="D1" s="5" t="s">
        <v>655</v>
      </c>
      <c r="E1" s="5"/>
      <c r="F1" s="5"/>
      <c r="G1" s="5"/>
      <c r="H1" s="5"/>
      <c r="I1" s="5"/>
      <c r="J1" s="5"/>
    </row>
    <row r="2" spans="1:12" ht="12.75">
      <c r="A2" t="s">
        <v>569</v>
      </c>
      <c r="L2" t="s">
        <v>603</v>
      </c>
    </row>
    <row r="3" ht="12.75">
      <c r="A3" t="s">
        <v>658</v>
      </c>
    </row>
    <row r="4" ht="12.75">
      <c r="A4" t="s">
        <v>659</v>
      </c>
    </row>
    <row r="6" spans="1:12" ht="12.75">
      <c r="A6" t="s">
        <v>560</v>
      </c>
      <c r="H6" t="s">
        <v>660</v>
      </c>
      <c r="L6" t="s">
        <v>603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612</v>
      </c>
      <c r="B10" s="2">
        <v>276.6</v>
      </c>
      <c r="C10" s="2">
        <v>15.64</v>
      </c>
      <c r="D10" s="2" t="s">
        <v>371</v>
      </c>
      <c r="E10" s="2" t="s">
        <v>366</v>
      </c>
      <c r="F10" s="2">
        <v>5</v>
      </c>
      <c r="G10" s="2" t="s">
        <v>368</v>
      </c>
      <c r="H10" s="2">
        <v>10</v>
      </c>
      <c r="I10" s="2" t="s">
        <v>353</v>
      </c>
    </row>
    <row r="11" spans="1:10" ht="12.75">
      <c r="A11" s="2" t="s">
        <v>613</v>
      </c>
      <c r="B11" s="2">
        <v>277</v>
      </c>
      <c r="C11" s="2">
        <v>15</v>
      </c>
      <c r="E11" s="2" t="s">
        <v>614</v>
      </c>
      <c r="F11" s="2">
        <v>1</v>
      </c>
      <c r="G11" s="2" t="s">
        <v>615</v>
      </c>
      <c r="H11" s="2">
        <v>18</v>
      </c>
      <c r="I11" s="2" t="s">
        <v>354</v>
      </c>
      <c r="J11" s="2" t="s">
        <v>390</v>
      </c>
    </row>
    <row r="12" spans="1:9" ht="12.75">
      <c r="A12" s="2" t="s">
        <v>616</v>
      </c>
      <c r="B12" s="2">
        <v>277.5</v>
      </c>
      <c r="C12" s="2">
        <v>15.31</v>
      </c>
      <c r="F12" s="2">
        <v>1</v>
      </c>
      <c r="G12" s="2" t="s">
        <v>370</v>
      </c>
      <c r="H12" s="2">
        <v>10</v>
      </c>
      <c r="I12" s="2" t="s">
        <v>353</v>
      </c>
    </row>
    <row r="13" spans="1:9" ht="12.75">
      <c r="A13" s="2" t="s">
        <v>617</v>
      </c>
      <c r="B13" s="2">
        <v>277.7</v>
      </c>
      <c r="C13" s="2">
        <v>15.83</v>
      </c>
      <c r="D13" s="2" t="s">
        <v>592</v>
      </c>
      <c r="E13" s="2" t="s">
        <v>461</v>
      </c>
      <c r="F13" s="2">
        <v>3</v>
      </c>
      <c r="G13" s="2" t="s">
        <v>373</v>
      </c>
      <c r="H13" s="2">
        <v>7</v>
      </c>
      <c r="I13" s="2" t="s">
        <v>353</v>
      </c>
    </row>
    <row r="14" spans="1:9" ht="12.75">
      <c r="A14" s="2" t="s">
        <v>618</v>
      </c>
      <c r="B14" s="2">
        <v>277.6</v>
      </c>
      <c r="C14" s="2">
        <v>16.25</v>
      </c>
      <c r="D14" s="2" t="s">
        <v>445</v>
      </c>
      <c r="E14" s="2" t="s">
        <v>366</v>
      </c>
      <c r="F14" s="2">
        <v>3</v>
      </c>
      <c r="G14" s="2" t="s">
        <v>619</v>
      </c>
      <c r="H14" s="2">
        <v>15</v>
      </c>
      <c r="I14" s="2" t="s">
        <v>353</v>
      </c>
    </row>
    <row r="15" spans="1:9" ht="12.75">
      <c r="A15" s="2" t="s">
        <v>620</v>
      </c>
      <c r="B15" s="2">
        <v>277.8</v>
      </c>
      <c r="C15" s="2">
        <v>15.86</v>
      </c>
      <c r="F15" s="2">
        <v>2</v>
      </c>
      <c r="G15" s="2" t="s">
        <v>519</v>
      </c>
      <c r="H15" s="2">
        <v>40</v>
      </c>
      <c r="I15" s="2" t="s">
        <v>353</v>
      </c>
    </row>
    <row r="16" spans="1:9" ht="12.75">
      <c r="A16" s="2" t="s">
        <v>621</v>
      </c>
      <c r="B16" s="2">
        <v>277.6</v>
      </c>
      <c r="C16" s="2">
        <v>15.73</v>
      </c>
      <c r="F16" s="2">
        <v>3</v>
      </c>
      <c r="G16" s="2" t="s">
        <v>622</v>
      </c>
      <c r="H16" s="2">
        <v>6</v>
      </c>
      <c r="I16" s="2" t="s">
        <v>353</v>
      </c>
    </row>
    <row r="17" spans="1:9" ht="12.75">
      <c r="A17" s="2" t="s">
        <v>623</v>
      </c>
      <c r="B17" s="2">
        <v>277.2</v>
      </c>
      <c r="C17" s="2">
        <v>16.896</v>
      </c>
      <c r="F17" s="2">
        <v>1</v>
      </c>
      <c r="G17" s="2" t="s">
        <v>378</v>
      </c>
      <c r="H17" s="2">
        <v>13</v>
      </c>
      <c r="I17" s="2" t="s">
        <v>379</v>
      </c>
    </row>
    <row r="18" spans="1:9" ht="12.75">
      <c r="A18" s="2" t="s">
        <v>624</v>
      </c>
      <c r="B18" s="2">
        <v>276.4</v>
      </c>
      <c r="C18" s="2">
        <v>16.828</v>
      </c>
      <c r="F18" s="2">
        <v>1</v>
      </c>
      <c r="G18" s="2" t="s">
        <v>378</v>
      </c>
      <c r="H18" s="2">
        <v>13</v>
      </c>
      <c r="I18" s="2" t="s">
        <v>379</v>
      </c>
    </row>
    <row r="19" spans="1:9" ht="12.75">
      <c r="A19" s="2" t="s">
        <v>625</v>
      </c>
      <c r="B19" s="2">
        <v>277.5</v>
      </c>
      <c r="C19" s="2">
        <v>16.203</v>
      </c>
      <c r="F19" s="2">
        <v>1</v>
      </c>
      <c r="G19" s="2" t="s">
        <v>383</v>
      </c>
      <c r="H19" s="2">
        <v>8</v>
      </c>
      <c r="I19" s="2" t="s">
        <v>384</v>
      </c>
    </row>
    <row r="20" spans="1:9" ht="12.75">
      <c r="A20" s="2" t="s">
        <v>626</v>
      </c>
      <c r="B20" s="2">
        <v>277.7</v>
      </c>
      <c r="C20" s="2">
        <v>16.39</v>
      </c>
      <c r="F20" s="2">
        <v>2</v>
      </c>
      <c r="G20" s="2" t="s">
        <v>627</v>
      </c>
      <c r="H20" s="2">
        <v>6</v>
      </c>
      <c r="I20" s="2" t="s">
        <v>353</v>
      </c>
    </row>
    <row r="21" spans="1:9" ht="12.75">
      <c r="A21" s="2" t="s">
        <v>628</v>
      </c>
      <c r="B21" s="2">
        <v>277.8</v>
      </c>
      <c r="C21" s="2">
        <v>15.76</v>
      </c>
      <c r="F21" s="2">
        <v>1</v>
      </c>
      <c r="G21" s="2" t="s">
        <v>629</v>
      </c>
      <c r="H21" s="2">
        <v>13</v>
      </c>
      <c r="I21" s="2" t="s">
        <v>393</v>
      </c>
    </row>
    <row r="22" spans="1:9" ht="12.75">
      <c r="A22" s="2" t="s">
        <v>630</v>
      </c>
      <c r="B22" s="2">
        <v>275.7</v>
      </c>
      <c r="C22" s="2">
        <v>15.62</v>
      </c>
      <c r="F22" s="2">
        <v>2</v>
      </c>
      <c r="G22" s="6">
        <v>10594</v>
      </c>
      <c r="H22" s="2">
        <v>10</v>
      </c>
      <c r="I22" s="2" t="s">
        <v>353</v>
      </c>
    </row>
    <row r="23" spans="1:9" ht="12.75">
      <c r="A23" s="2" t="s">
        <v>631</v>
      </c>
      <c r="B23" s="2">
        <v>279.1</v>
      </c>
      <c r="C23" s="2">
        <v>16.215</v>
      </c>
      <c r="F23" s="2">
        <v>1</v>
      </c>
      <c r="G23" s="2" t="s">
        <v>388</v>
      </c>
      <c r="H23" s="2">
        <v>6</v>
      </c>
      <c r="I23" s="2" t="s">
        <v>379</v>
      </c>
    </row>
    <row r="24" spans="1:9" ht="12.75">
      <c r="A24" s="2" t="s">
        <v>632</v>
      </c>
      <c r="B24" s="2">
        <v>278.4</v>
      </c>
      <c r="C24" s="2">
        <v>15.572</v>
      </c>
      <c r="F24" s="2">
        <v>1</v>
      </c>
      <c r="G24" s="2" t="s">
        <v>389</v>
      </c>
      <c r="H24" s="2">
        <v>5</v>
      </c>
      <c r="I24" s="2" t="s">
        <v>379</v>
      </c>
    </row>
    <row r="25" spans="1:9" ht="12.75">
      <c r="A25" s="2" t="s">
        <v>633</v>
      </c>
      <c r="B25" s="2">
        <v>277.9</v>
      </c>
      <c r="C25" s="2">
        <v>15.889</v>
      </c>
      <c r="F25" s="2">
        <v>1</v>
      </c>
      <c r="G25" s="2" t="s">
        <v>391</v>
      </c>
      <c r="H25" s="2">
        <v>6</v>
      </c>
      <c r="I25" s="2" t="s">
        <v>379</v>
      </c>
    </row>
    <row r="26" spans="1:9" ht="12.75">
      <c r="A26" s="2" t="s">
        <v>634</v>
      </c>
      <c r="B26" s="2">
        <v>278.16</v>
      </c>
      <c r="C26" s="2">
        <v>15.846</v>
      </c>
      <c r="F26" s="2">
        <v>1</v>
      </c>
      <c r="G26" s="2" t="s">
        <v>394</v>
      </c>
      <c r="H26" s="2">
        <v>26</v>
      </c>
      <c r="I26" s="2" t="s">
        <v>393</v>
      </c>
    </row>
    <row r="27" spans="1:9" ht="12.75">
      <c r="A27" s="2" t="s">
        <v>634</v>
      </c>
      <c r="B27" s="2">
        <v>278.15</v>
      </c>
      <c r="C27" s="2">
        <v>15.828</v>
      </c>
      <c r="F27" s="2">
        <v>1</v>
      </c>
      <c r="G27" s="2" t="s">
        <v>532</v>
      </c>
      <c r="H27" s="2">
        <v>26</v>
      </c>
      <c r="I27" s="2" t="s">
        <v>393</v>
      </c>
    </row>
    <row r="28" spans="1:9" ht="12.75">
      <c r="A28" s="2" t="s">
        <v>635</v>
      </c>
      <c r="B28" s="2">
        <v>278.03</v>
      </c>
      <c r="C28" s="2">
        <v>15.86</v>
      </c>
      <c r="F28" s="2">
        <v>1</v>
      </c>
      <c r="G28" s="2" t="s">
        <v>636</v>
      </c>
      <c r="H28" s="2">
        <v>13</v>
      </c>
      <c r="I28" s="2" t="s">
        <v>379</v>
      </c>
    </row>
    <row r="29" spans="1:9" ht="12.75">
      <c r="A29" s="2" t="s">
        <v>637</v>
      </c>
      <c r="B29" s="2">
        <v>278.09</v>
      </c>
      <c r="C29" s="2">
        <v>15.853</v>
      </c>
      <c r="F29" s="2">
        <v>1</v>
      </c>
      <c r="G29" s="2" t="s">
        <v>532</v>
      </c>
      <c r="H29" s="2">
        <v>26</v>
      </c>
      <c r="I29" s="2" t="s">
        <v>393</v>
      </c>
    </row>
    <row r="30" spans="1:9" ht="12.75">
      <c r="A30" s="2" t="s">
        <v>637</v>
      </c>
      <c r="B30" s="2">
        <v>278.12</v>
      </c>
      <c r="C30" s="2">
        <v>15.838</v>
      </c>
      <c r="F30" s="2">
        <v>1</v>
      </c>
      <c r="G30" s="2" t="s">
        <v>532</v>
      </c>
      <c r="H30" s="2">
        <v>26</v>
      </c>
      <c r="I30" s="2" t="s">
        <v>393</v>
      </c>
    </row>
    <row r="31" spans="1:9" ht="12.75">
      <c r="A31" s="2" t="s">
        <v>638</v>
      </c>
      <c r="B31" s="2">
        <v>278.25</v>
      </c>
      <c r="C31" s="2">
        <v>15.812</v>
      </c>
      <c r="F31" s="2">
        <v>1</v>
      </c>
      <c r="G31" s="2" t="s">
        <v>532</v>
      </c>
      <c r="H31" s="2">
        <v>26</v>
      </c>
      <c r="I31" s="2" t="s">
        <v>393</v>
      </c>
    </row>
    <row r="32" spans="1:9" ht="12.75">
      <c r="A32" s="2" t="s">
        <v>638</v>
      </c>
      <c r="B32" s="2">
        <v>278.2</v>
      </c>
      <c r="C32" s="2">
        <v>15.807</v>
      </c>
      <c r="F32" s="2">
        <v>1</v>
      </c>
      <c r="G32" s="2" t="s">
        <v>532</v>
      </c>
      <c r="H32" s="2">
        <v>26</v>
      </c>
      <c r="I32" s="2" t="s">
        <v>393</v>
      </c>
    </row>
    <row r="33" spans="1:9" ht="12.75">
      <c r="A33" s="2" t="s">
        <v>639</v>
      </c>
      <c r="B33" s="2">
        <v>278.04</v>
      </c>
      <c r="C33" s="2">
        <v>15.83</v>
      </c>
      <c r="F33" s="2">
        <v>1</v>
      </c>
      <c r="G33" s="2" t="s">
        <v>532</v>
      </c>
      <c r="H33" s="2">
        <v>26</v>
      </c>
      <c r="I33" s="2" t="s">
        <v>393</v>
      </c>
    </row>
    <row r="34" spans="1:9" ht="12.75">
      <c r="A34" s="2" t="s">
        <v>639</v>
      </c>
      <c r="B34" s="2">
        <v>278.1</v>
      </c>
      <c r="C34" s="2">
        <v>15.819</v>
      </c>
      <c r="F34" s="2">
        <v>1</v>
      </c>
      <c r="G34" s="2" t="s">
        <v>532</v>
      </c>
      <c r="H34" s="2">
        <v>26</v>
      </c>
      <c r="I34" s="2" t="s">
        <v>393</v>
      </c>
    </row>
    <row r="35" spans="1:9" ht="12.75">
      <c r="A35" s="2" t="s">
        <v>640</v>
      </c>
      <c r="B35" s="2">
        <v>280</v>
      </c>
      <c r="C35" s="2">
        <v>16</v>
      </c>
      <c r="D35" s="2" t="s">
        <v>366</v>
      </c>
      <c r="E35" s="2" t="s">
        <v>367</v>
      </c>
      <c r="F35" s="2">
        <v>3</v>
      </c>
      <c r="G35" s="2" t="s">
        <v>400</v>
      </c>
      <c r="H35" s="2">
        <v>3</v>
      </c>
      <c r="I35" s="2" t="s">
        <v>353</v>
      </c>
    </row>
    <row r="36" spans="1:9" ht="12.75">
      <c r="A36" s="2" t="s">
        <v>401</v>
      </c>
      <c r="B36" s="2">
        <v>279</v>
      </c>
      <c r="C36" s="2">
        <v>16</v>
      </c>
      <c r="D36" s="2" t="s">
        <v>366</v>
      </c>
      <c r="E36" s="2" t="s">
        <v>367</v>
      </c>
      <c r="F36" s="2">
        <v>3</v>
      </c>
      <c r="G36" s="2" t="s">
        <v>400</v>
      </c>
      <c r="H36" s="2">
        <v>4</v>
      </c>
      <c r="I36" s="2" t="s">
        <v>353</v>
      </c>
    </row>
    <row r="37" spans="1:9" ht="12.75">
      <c r="A37" s="2" t="s">
        <v>641</v>
      </c>
      <c r="B37" s="2">
        <v>280.6</v>
      </c>
      <c r="C37" s="2">
        <v>15.22</v>
      </c>
      <c r="D37" s="2" t="s">
        <v>366</v>
      </c>
      <c r="E37" s="2" t="s">
        <v>642</v>
      </c>
      <c r="F37" s="2">
        <v>1</v>
      </c>
      <c r="G37" s="2" t="s">
        <v>643</v>
      </c>
      <c r="H37" s="2">
        <v>8</v>
      </c>
      <c r="I37" s="2" t="s">
        <v>379</v>
      </c>
    </row>
    <row r="38" spans="1:9" ht="12.75">
      <c r="A38" s="2" t="s">
        <v>644</v>
      </c>
      <c r="B38" s="2">
        <v>278.85</v>
      </c>
      <c r="C38" s="2">
        <v>15.87</v>
      </c>
      <c r="E38" s="2" t="s">
        <v>645</v>
      </c>
      <c r="F38" s="2">
        <v>1</v>
      </c>
      <c r="G38" s="2" t="s">
        <v>646</v>
      </c>
      <c r="H38" s="2">
        <v>36</v>
      </c>
      <c r="I38" s="2" t="s">
        <v>411</v>
      </c>
    </row>
    <row r="39" spans="1:10" s="4" customFormat="1" ht="12.75">
      <c r="A39" s="5" t="s">
        <v>402</v>
      </c>
      <c r="B39" s="5">
        <v>278.2</v>
      </c>
      <c r="C39" s="5">
        <v>15.81</v>
      </c>
      <c r="D39" s="5" t="s">
        <v>647</v>
      </c>
      <c r="E39" s="5" t="s">
        <v>648</v>
      </c>
      <c r="F39" s="5">
        <v>1</v>
      </c>
      <c r="G39" s="5" t="s">
        <v>405</v>
      </c>
      <c r="H39" s="5">
        <v>54</v>
      </c>
      <c r="I39" s="5" t="s">
        <v>406</v>
      </c>
      <c r="J39" s="5"/>
    </row>
    <row r="40" spans="1:9" ht="12.75">
      <c r="A40" s="2" t="s">
        <v>498</v>
      </c>
      <c r="B40" s="2">
        <v>278.3</v>
      </c>
      <c r="C40" s="2">
        <v>15.843</v>
      </c>
      <c r="D40" s="2" t="s">
        <v>649</v>
      </c>
      <c r="E40" s="2" t="s">
        <v>650</v>
      </c>
      <c r="F40" s="2">
        <v>1</v>
      </c>
      <c r="G40" s="2" t="s">
        <v>409</v>
      </c>
      <c r="H40" s="2">
        <v>7</v>
      </c>
      <c r="I40" s="2" t="s">
        <v>406</v>
      </c>
    </row>
    <row r="41" spans="1:10" ht="12.75">
      <c r="A41" s="2" t="s">
        <v>651</v>
      </c>
      <c r="B41" s="2">
        <v>278.3</v>
      </c>
      <c r="C41" s="2">
        <v>15.81</v>
      </c>
      <c r="F41" s="2">
        <v>1</v>
      </c>
      <c r="G41" s="2" t="s">
        <v>410</v>
      </c>
      <c r="H41" s="2">
        <v>51</v>
      </c>
      <c r="I41" s="2" t="s">
        <v>600</v>
      </c>
      <c r="J41" s="2" t="s">
        <v>412</v>
      </c>
    </row>
    <row r="42" spans="1:9" ht="12.75">
      <c r="A42" s="2" t="s">
        <v>652</v>
      </c>
      <c r="B42" s="2">
        <v>278</v>
      </c>
      <c r="C42" s="2">
        <v>15.8</v>
      </c>
      <c r="F42" s="2">
        <v>1</v>
      </c>
      <c r="G42" s="2" t="s">
        <v>653</v>
      </c>
      <c r="H42" s="2">
        <v>8</v>
      </c>
      <c r="I42" s="2" t="s">
        <v>354</v>
      </c>
    </row>
    <row r="45" spans="1:3" ht="12.75">
      <c r="A45" s="5" t="s">
        <v>415</v>
      </c>
      <c r="B45" s="3">
        <f>AVERAGE(B10:B38,B40:B42)</f>
        <v>277.99031249999996</v>
      </c>
      <c r="C45" s="3">
        <f>AVERAGE(C10:C38,C40:C42)</f>
        <v>15.875906250000003</v>
      </c>
    </row>
    <row r="46" spans="1:3" ht="12.75">
      <c r="A46" s="5"/>
      <c r="B46" s="3"/>
      <c r="C46" s="3"/>
    </row>
    <row r="47" spans="1:3" ht="12.75">
      <c r="A47" s="5" t="s">
        <v>553</v>
      </c>
      <c r="B47" s="3">
        <f>MEDIAN(B10:B38,B40:B42)</f>
        <v>278.03499999999997</v>
      </c>
      <c r="C47" s="3">
        <f>MEDIAN(C10:C38,C40:C42)</f>
        <v>15.834</v>
      </c>
    </row>
  </sheetData>
  <printOptions/>
  <pageMargins left="0.75" right="0.75" top="1" bottom="1" header="0.4921259845" footer="0.4921259845"/>
  <pageSetup orientation="portrait" paperSize="9" r:id="rId1"/>
</worksheet>
</file>

<file path=xl/worksheets/sheet8.xml><?xml version="1.0" encoding="utf-8"?>
<worksheet xmlns="http://schemas.openxmlformats.org/spreadsheetml/2006/main" xmlns:r="http://schemas.openxmlformats.org/officeDocument/2006/relationships">
  <dimension ref="A1:Q90"/>
  <sheetViews>
    <sheetView workbookViewId="0" topLeftCell="A1">
      <pane ySplit="3375" topLeftCell="BM70" activePane="bottomLeft" state="split"/>
      <selection pane="topLeft" activeCell="G9" sqref="G9"/>
      <selection pane="bottomLeft" activeCell="R105" sqref="R105"/>
    </sheetView>
  </sheetViews>
  <sheetFormatPr defaultColWidth="11.421875" defaultRowHeight="12.75"/>
  <cols>
    <col min="1" max="1" width="17.8515625" style="2" bestFit="1" customWidth="1"/>
    <col min="2" max="2" width="11.140625" style="2" bestFit="1" customWidth="1"/>
    <col min="3" max="3" width="10.00390625" style="2" customWidth="1"/>
    <col min="4" max="4" width="7.140625" style="2" customWidth="1"/>
    <col min="5" max="5" width="6.57421875" style="2" bestFit="1" customWidth="1"/>
    <col min="6" max="6" width="2.00390625" style="2" bestFit="1" customWidth="1"/>
    <col min="7" max="7" width="15.7109375" style="2" customWidth="1"/>
    <col min="8" max="9" width="13.421875" style="2" customWidth="1"/>
    <col min="10" max="10" width="6.57421875" style="2" bestFit="1" customWidth="1"/>
  </cols>
  <sheetData>
    <row r="1" spans="1:10" s="4" customFormat="1" ht="12.75">
      <c r="A1" s="5" t="s">
        <v>566</v>
      </c>
      <c r="B1" s="4" t="s">
        <v>768</v>
      </c>
      <c r="C1" s="5"/>
      <c r="D1" s="5" t="s">
        <v>769</v>
      </c>
      <c r="E1" s="5"/>
      <c r="F1" s="5"/>
      <c r="G1" s="5"/>
      <c r="H1" s="5"/>
      <c r="I1" s="5"/>
      <c r="J1" s="5"/>
    </row>
    <row r="2" ht="12.75">
      <c r="A2" t="s">
        <v>569</v>
      </c>
    </row>
    <row r="3" ht="12.75">
      <c r="A3" t="s">
        <v>771</v>
      </c>
    </row>
    <row r="4" spans="1:11" ht="12.75">
      <c r="A4" t="s">
        <v>772</v>
      </c>
      <c r="K4" t="s">
        <v>603</v>
      </c>
    </row>
    <row r="6" spans="1:8" ht="12.75">
      <c r="A6" t="s">
        <v>560</v>
      </c>
      <c r="H6" t="s">
        <v>775</v>
      </c>
    </row>
    <row r="7" ht="12.75">
      <c r="K7" t="s">
        <v>603</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9" ht="12.75">
      <c r="A10" s="2" t="s">
        <v>661</v>
      </c>
      <c r="B10" s="2">
        <v>303.3</v>
      </c>
      <c r="C10" s="2">
        <v>17.98</v>
      </c>
      <c r="D10" s="2" t="s">
        <v>514</v>
      </c>
      <c r="E10" s="2" t="s">
        <v>662</v>
      </c>
      <c r="F10" s="2">
        <v>5</v>
      </c>
      <c r="G10" s="2" t="s">
        <v>368</v>
      </c>
      <c r="H10" s="2">
        <v>10</v>
      </c>
      <c r="I10" s="2" t="s">
        <v>353</v>
      </c>
    </row>
    <row r="11" spans="1:10" ht="12.75">
      <c r="A11" s="2" t="s">
        <v>663</v>
      </c>
      <c r="B11" s="2">
        <v>303.3</v>
      </c>
      <c r="C11" s="2">
        <v>17.93</v>
      </c>
      <c r="E11" s="2" t="s">
        <v>614</v>
      </c>
      <c r="F11" s="2">
        <v>2</v>
      </c>
      <c r="G11" s="2" t="s">
        <v>664</v>
      </c>
      <c r="H11" s="2">
        <v>5</v>
      </c>
      <c r="I11" s="2" t="s">
        <v>353</v>
      </c>
      <c r="J11" s="2" t="s">
        <v>390</v>
      </c>
    </row>
    <row r="12" spans="1:7" ht="12.75">
      <c r="A12" s="2" t="s">
        <v>665</v>
      </c>
      <c r="B12" s="2">
        <v>303.3</v>
      </c>
      <c r="C12" s="2">
        <v>17.65</v>
      </c>
      <c r="F12" s="2">
        <v>6</v>
      </c>
      <c r="G12" s="2" t="s">
        <v>666</v>
      </c>
    </row>
    <row r="13" spans="1:10" ht="12.75">
      <c r="A13" s="2" t="s">
        <v>667</v>
      </c>
      <c r="B13" s="2">
        <v>302.8</v>
      </c>
      <c r="C13" s="2">
        <v>17.76</v>
      </c>
      <c r="F13" s="2">
        <v>1</v>
      </c>
      <c r="G13" s="2" t="s">
        <v>668</v>
      </c>
      <c r="H13" s="2">
        <v>10</v>
      </c>
      <c r="I13" s="2" t="s">
        <v>353</v>
      </c>
      <c r="J13" s="2" t="s">
        <v>390</v>
      </c>
    </row>
    <row r="14" spans="1:9" ht="12.75">
      <c r="A14" s="2" t="s">
        <v>669</v>
      </c>
      <c r="B14" s="2">
        <v>303.8</v>
      </c>
      <c r="C14" s="2">
        <v>17.96</v>
      </c>
      <c r="D14" s="2" t="s">
        <v>670</v>
      </c>
      <c r="E14" s="2" t="s">
        <v>438</v>
      </c>
      <c r="F14" s="2">
        <v>1</v>
      </c>
      <c r="G14" s="2" t="s">
        <v>436</v>
      </c>
      <c r="H14" s="2">
        <v>5</v>
      </c>
      <c r="I14" s="2" t="s">
        <v>353</v>
      </c>
    </row>
    <row r="15" spans="1:9" ht="12.75">
      <c r="A15" s="2" t="s">
        <v>591</v>
      </c>
      <c r="B15" s="2">
        <v>303.02</v>
      </c>
      <c r="C15" s="2">
        <v>17.35</v>
      </c>
      <c r="D15" s="2" t="s">
        <v>662</v>
      </c>
      <c r="E15" s="2" t="s">
        <v>662</v>
      </c>
      <c r="F15" s="2">
        <v>1</v>
      </c>
      <c r="G15" s="2" t="s">
        <v>511</v>
      </c>
      <c r="H15" s="2">
        <v>8</v>
      </c>
      <c r="I15" s="2" t="s">
        <v>359</v>
      </c>
    </row>
    <row r="16" spans="1:9" ht="12.75">
      <c r="A16" s="2" t="s">
        <v>671</v>
      </c>
      <c r="B16" s="2">
        <v>303.1</v>
      </c>
      <c r="C16" s="2">
        <v>17.89</v>
      </c>
      <c r="D16" s="2" t="s">
        <v>662</v>
      </c>
      <c r="E16" s="2" t="s">
        <v>670</v>
      </c>
      <c r="F16" s="2">
        <v>3</v>
      </c>
      <c r="G16" s="2" t="s">
        <v>373</v>
      </c>
      <c r="H16" s="2">
        <v>7</v>
      </c>
      <c r="I16" s="2" t="s">
        <v>353</v>
      </c>
    </row>
    <row r="17" spans="1:9" ht="12.75">
      <c r="A17" s="2" t="s">
        <v>672</v>
      </c>
      <c r="B17" s="2">
        <v>303.5</v>
      </c>
      <c r="C17" s="2">
        <v>17.88</v>
      </c>
      <c r="D17" s="2" t="s">
        <v>662</v>
      </c>
      <c r="E17" s="2" t="s">
        <v>360</v>
      </c>
      <c r="F17" s="2">
        <v>3</v>
      </c>
      <c r="G17" s="2" t="s">
        <v>449</v>
      </c>
      <c r="H17" s="2">
        <v>10</v>
      </c>
      <c r="I17" s="2" t="s">
        <v>353</v>
      </c>
    </row>
    <row r="18" spans="1:9" ht="12.75">
      <c r="A18" s="2" t="s">
        <v>673</v>
      </c>
      <c r="B18" s="2">
        <v>303.2</v>
      </c>
      <c r="C18" s="2">
        <v>17.88</v>
      </c>
      <c r="D18" s="2" t="s">
        <v>662</v>
      </c>
      <c r="E18" s="2" t="s">
        <v>662</v>
      </c>
      <c r="F18" s="2">
        <v>2</v>
      </c>
      <c r="G18" s="2" t="s">
        <v>465</v>
      </c>
      <c r="H18" s="2">
        <v>9</v>
      </c>
      <c r="I18" s="2" t="s">
        <v>353</v>
      </c>
    </row>
    <row r="19" spans="1:9" ht="12.75">
      <c r="A19" s="2" t="s">
        <v>674</v>
      </c>
      <c r="B19" s="2">
        <v>303.3</v>
      </c>
      <c r="C19" s="2">
        <v>17.45</v>
      </c>
      <c r="F19" s="2">
        <v>3</v>
      </c>
      <c r="G19" s="2" t="s">
        <v>675</v>
      </c>
      <c r="H19" s="2">
        <v>17</v>
      </c>
      <c r="I19" s="2" t="s">
        <v>354</v>
      </c>
    </row>
    <row r="20" spans="1:9" ht="12.75">
      <c r="A20" s="2" t="s">
        <v>676</v>
      </c>
      <c r="B20" s="2">
        <v>304.1</v>
      </c>
      <c r="C20" s="2">
        <v>17.97</v>
      </c>
      <c r="F20" s="2">
        <v>1</v>
      </c>
      <c r="G20" s="2" t="s">
        <v>374</v>
      </c>
      <c r="H20" s="2">
        <v>12</v>
      </c>
      <c r="I20" s="2" t="s">
        <v>353</v>
      </c>
    </row>
    <row r="21" spans="1:9" ht="12.75">
      <c r="A21" s="2" t="s">
        <v>677</v>
      </c>
      <c r="B21" s="2">
        <v>303.1</v>
      </c>
      <c r="C21" s="2">
        <v>17.92</v>
      </c>
      <c r="F21" s="2">
        <v>2</v>
      </c>
      <c r="G21" s="2" t="s">
        <v>622</v>
      </c>
      <c r="H21" s="2">
        <v>6</v>
      </c>
      <c r="I21" s="2" t="s">
        <v>353</v>
      </c>
    </row>
    <row r="22" spans="1:9" ht="12.75">
      <c r="A22" s="2" t="s">
        <v>678</v>
      </c>
      <c r="B22" s="2">
        <v>301.8</v>
      </c>
      <c r="C22" s="2">
        <v>19.036</v>
      </c>
      <c r="F22" s="2">
        <v>1</v>
      </c>
      <c r="G22" s="2" t="s">
        <v>378</v>
      </c>
      <c r="H22" s="2">
        <v>13</v>
      </c>
      <c r="I22" s="2" t="s">
        <v>379</v>
      </c>
    </row>
    <row r="23" spans="1:9" ht="12.75">
      <c r="A23" s="2" t="s">
        <v>679</v>
      </c>
      <c r="B23" s="2">
        <v>298.9</v>
      </c>
      <c r="C23" s="2">
        <v>18.482</v>
      </c>
      <c r="F23" s="2">
        <v>1</v>
      </c>
      <c r="G23" s="2" t="s">
        <v>378</v>
      </c>
      <c r="H23" s="2">
        <v>13</v>
      </c>
      <c r="I23" s="2" t="s">
        <v>379</v>
      </c>
    </row>
    <row r="24" spans="1:9" ht="12.75">
      <c r="A24" s="2" t="s">
        <v>680</v>
      </c>
      <c r="B24" s="2">
        <v>304.6</v>
      </c>
      <c r="C24" s="2">
        <v>18.587</v>
      </c>
      <c r="F24" s="2">
        <v>1</v>
      </c>
      <c r="G24" s="2" t="s">
        <v>378</v>
      </c>
      <c r="H24" s="2">
        <v>13</v>
      </c>
      <c r="I24" s="2" t="s">
        <v>379</v>
      </c>
    </row>
    <row r="25" spans="1:9" ht="12.75">
      <c r="A25" s="2" t="s">
        <v>681</v>
      </c>
      <c r="B25" s="2">
        <v>300.6</v>
      </c>
      <c r="C25" s="2">
        <v>17.723</v>
      </c>
      <c r="F25" s="2">
        <v>1</v>
      </c>
      <c r="G25" s="2" t="s">
        <v>378</v>
      </c>
      <c r="H25" s="2">
        <v>13</v>
      </c>
      <c r="I25" s="2" t="s">
        <v>379</v>
      </c>
    </row>
    <row r="26" spans="1:9" ht="12.75">
      <c r="A26" s="2" t="s">
        <v>682</v>
      </c>
      <c r="B26" s="2">
        <v>303.7</v>
      </c>
      <c r="C26" s="2">
        <v>17.93</v>
      </c>
      <c r="F26" s="2">
        <v>5</v>
      </c>
      <c r="G26" s="2" t="s">
        <v>683</v>
      </c>
      <c r="H26" s="2">
        <v>10</v>
      </c>
      <c r="I26" s="2" t="s">
        <v>353</v>
      </c>
    </row>
    <row r="27" spans="1:9" ht="12.75">
      <c r="A27" s="2" t="s">
        <v>682</v>
      </c>
      <c r="B27" s="2">
        <v>303.8</v>
      </c>
      <c r="C27" s="2">
        <v>17.85</v>
      </c>
      <c r="F27" s="2">
        <v>1</v>
      </c>
      <c r="G27" s="2" t="s">
        <v>684</v>
      </c>
      <c r="H27" s="2">
        <v>10</v>
      </c>
      <c r="I27" s="2" t="s">
        <v>353</v>
      </c>
    </row>
    <row r="28" spans="1:9" ht="12.75">
      <c r="A28" s="2" t="s">
        <v>685</v>
      </c>
      <c r="B28" s="2">
        <v>301.3</v>
      </c>
      <c r="C28" s="2">
        <v>18.961</v>
      </c>
      <c r="F28" s="2">
        <v>1</v>
      </c>
      <c r="G28" s="2" t="s">
        <v>378</v>
      </c>
      <c r="H28" s="2">
        <v>13</v>
      </c>
      <c r="I28" s="2" t="s">
        <v>379</v>
      </c>
    </row>
    <row r="29" spans="1:9" ht="12.75">
      <c r="A29" s="2" t="s">
        <v>686</v>
      </c>
      <c r="B29" s="2">
        <v>304.3</v>
      </c>
      <c r="C29" s="2">
        <v>18.06</v>
      </c>
      <c r="D29" s="2" t="s">
        <v>514</v>
      </c>
      <c r="E29" s="2" t="s">
        <v>662</v>
      </c>
      <c r="F29" s="2">
        <v>3</v>
      </c>
      <c r="G29" s="2" t="s">
        <v>687</v>
      </c>
      <c r="H29" s="2">
        <v>6</v>
      </c>
      <c r="I29" s="2" t="s">
        <v>353</v>
      </c>
    </row>
    <row r="30" spans="1:9" ht="12.75">
      <c r="A30" s="2" t="s">
        <v>688</v>
      </c>
      <c r="B30" s="2">
        <v>303.7</v>
      </c>
      <c r="C30" s="2">
        <v>17.97</v>
      </c>
      <c r="F30" s="2">
        <v>4</v>
      </c>
      <c r="G30" s="2" t="s">
        <v>689</v>
      </c>
      <c r="H30" s="2">
        <v>12</v>
      </c>
      <c r="I30" s="2" t="s">
        <v>355</v>
      </c>
    </row>
    <row r="31" spans="1:9" ht="12.75">
      <c r="A31" s="2" t="s">
        <v>690</v>
      </c>
      <c r="B31" s="2">
        <v>304.5</v>
      </c>
      <c r="C31" s="2">
        <v>18.374</v>
      </c>
      <c r="F31" s="2">
        <v>1</v>
      </c>
      <c r="G31" s="2" t="s">
        <v>383</v>
      </c>
      <c r="H31" s="2">
        <v>8</v>
      </c>
      <c r="I31" s="2" t="s">
        <v>384</v>
      </c>
    </row>
    <row r="32" spans="1:9" ht="12.75">
      <c r="A32" s="2" t="s">
        <v>691</v>
      </c>
      <c r="B32" s="2">
        <v>303.1</v>
      </c>
      <c r="C32" s="2">
        <v>17.8</v>
      </c>
      <c r="F32" s="2">
        <v>2</v>
      </c>
      <c r="G32" s="2" t="s">
        <v>692</v>
      </c>
      <c r="H32" s="2">
        <v>6</v>
      </c>
      <c r="I32" s="2" t="s">
        <v>353</v>
      </c>
    </row>
    <row r="33" spans="1:9" ht="12.75">
      <c r="A33" s="2" t="s">
        <v>693</v>
      </c>
      <c r="B33" s="2">
        <v>303.93</v>
      </c>
      <c r="C33" s="2">
        <v>17.921</v>
      </c>
      <c r="F33" s="2">
        <v>2</v>
      </c>
      <c r="G33" s="2" t="s">
        <v>694</v>
      </c>
      <c r="H33" s="2">
        <v>20</v>
      </c>
      <c r="I33" s="2" t="s">
        <v>393</v>
      </c>
    </row>
    <row r="34" spans="1:9" ht="12.75">
      <c r="A34" s="2" t="s">
        <v>695</v>
      </c>
      <c r="B34" s="2">
        <v>303.6</v>
      </c>
      <c r="C34" s="2">
        <v>18.33</v>
      </c>
      <c r="F34" s="2">
        <v>1</v>
      </c>
      <c r="G34" s="2" t="s">
        <v>486</v>
      </c>
      <c r="H34" s="2">
        <v>4</v>
      </c>
      <c r="I34" s="2" t="s">
        <v>353</v>
      </c>
    </row>
    <row r="35" spans="1:9" ht="12.75">
      <c r="A35" s="2" t="s">
        <v>696</v>
      </c>
      <c r="B35" s="2">
        <v>303.8</v>
      </c>
      <c r="C35" s="2">
        <v>17.97</v>
      </c>
      <c r="F35" s="2">
        <v>3</v>
      </c>
      <c r="G35" s="2" t="s">
        <v>697</v>
      </c>
      <c r="H35" s="2">
        <v>15</v>
      </c>
      <c r="I35" s="2" t="s">
        <v>353</v>
      </c>
    </row>
    <row r="36" spans="1:9" ht="12.75">
      <c r="A36" s="2" t="s">
        <v>698</v>
      </c>
      <c r="B36" s="2">
        <v>305</v>
      </c>
      <c r="C36" s="2">
        <v>18.07</v>
      </c>
      <c r="F36" s="2">
        <v>3</v>
      </c>
      <c r="G36" s="2" t="s">
        <v>699</v>
      </c>
      <c r="H36" s="2">
        <v>8</v>
      </c>
      <c r="I36" s="2" t="s">
        <v>384</v>
      </c>
    </row>
    <row r="37" spans="1:9" ht="12.75">
      <c r="A37" s="2" t="s">
        <v>700</v>
      </c>
      <c r="B37" s="2">
        <v>306</v>
      </c>
      <c r="C37" s="2">
        <v>18.125</v>
      </c>
      <c r="F37" s="2">
        <v>1</v>
      </c>
      <c r="G37" s="2" t="s">
        <v>388</v>
      </c>
      <c r="H37" s="2">
        <v>6</v>
      </c>
      <c r="I37" s="2" t="s">
        <v>379</v>
      </c>
    </row>
    <row r="38" spans="1:10" ht="12.75">
      <c r="A38" s="2" t="s">
        <v>701</v>
      </c>
      <c r="B38" s="2">
        <v>304</v>
      </c>
      <c r="C38" s="2">
        <v>17.88</v>
      </c>
      <c r="F38" s="2">
        <v>1</v>
      </c>
      <c r="G38" s="2" t="s">
        <v>492</v>
      </c>
      <c r="H38" s="2">
        <v>12</v>
      </c>
      <c r="I38" s="2" t="s">
        <v>393</v>
      </c>
      <c r="J38" s="2" t="s">
        <v>493</v>
      </c>
    </row>
    <row r="39" spans="1:10" ht="12.75">
      <c r="A39" s="2" t="s">
        <v>701</v>
      </c>
      <c r="B39" s="2">
        <v>303.9</v>
      </c>
      <c r="C39" s="2">
        <v>17.88</v>
      </c>
      <c r="F39" s="2">
        <v>1</v>
      </c>
      <c r="G39" s="2" t="s">
        <v>492</v>
      </c>
      <c r="H39" s="2">
        <v>12</v>
      </c>
      <c r="I39" s="2" t="s">
        <v>393</v>
      </c>
      <c r="J39" s="2" t="s">
        <v>493</v>
      </c>
    </row>
    <row r="40" spans="1:9" ht="12.75">
      <c r="A40" s="2" t="s">
        <v>702</v>
      </c>
      <c r="B40" s="2">
        <v>304.16</v>
      </c>
      <c r="C40" s="2">
        <v>17.89</v>
      </c>
      <c r="F40" s="2">
        <v>1</v>
      </c>
      <c r="G40" s="2" t="s">
        <v>703</v>
      </c>
      <c r="H40" s="2">
        <v>36</v>
      </c>
      <c r="I40" s="2" t="s">
        <v>393</v>
      </c>
    </row>
    <row r="41" spans="1:9" ht="12.75">
      <c r="A41" s="2" t="s">
        <v>704</v>
      </c>
      <c r="B41" s="2">
        <v>304.19</v>
      </c>
      <c r="C41" s="2">
        <v>17.914</v>
      </c>
      <c r="F41" s="2">
        <v>1</v>
      </c>
      <c r="G41" s="2" t="s">
        <v>705</v>
      </c>
      <c r="H41" s="2">
        <v>40</v>
      </c>
      <c r="I41" s="2" t="s">
        <v>353</v>
      </c>
    </row>
    <row r="42" spans="1:9" ht="12.75">
      <c r="A42" s="2" t="s">
        <v>706</v>
      </c>
      <c r="B42" s="2">
        <v>304.2</v>
      </c>
      <c r="C42" s="2">
        <v>17.914</v>
      </c>
      <c r="F42" s="2">
        <v>1</v>
      </c>
      <c r="G42" s="2" t="s">
        <v>707</v>
      </c>
      <c r="H42" s="2">
        <v>40</v>
      </c>
      <c r="I42" s="2" t="s">
        <v>393</v>
      </c>
    </row>
    <row r="43" spans="1:9" ht="12.75">
      <c r="A43" s="2" t="s">
        <v>708</v>
      </c>
      <c r="B43" s="2">
        <v>304.25</v>
      </c>
      <c r="C43" s="2">
        <v>17.896</v>
      </c>
      <c r="F43" s="2">
        <v>1</v>
      </c>
      <c r="G43" s="2" t="s">
        <v>709</v>
      </c>
      <c r="H43" s="2">
        <v>36</v>
      </c>
      <c r="I43" s="2" t="s">
        <v>393</v>
      </c>
    </row>
    <row r="44" spans="1:9" ht="12.75">
      <c r="A44" s="2" t="s">
        <v>710</v>
      </c>
      <c r="B44" s="2">
        <v>304.37</v>
      </c>
      <c r="C44" s="2">
        <v>17.905</v>
      </c>
      <c r="F44" s="2">
        <v>1</v>
      </c>
      <c r="G44" s="2" t="s">
        <v>709</v>
      </c>
      <c r="H44" s="2">
        <v>36</v>
      </c>
      <c r="I44" s="2" t="s">
        <v>393</v>
      </c>
    </row>
    <row r="45" spans="1:9" ht="12.75">
      <c r="A45" s="2" t="s">
        <v>711</v>
      </c>
      <c r="B45" s="2">
        <v>305.2</v>
      </c>
      <c r="C45" s="2">
        <v>17.96</v>
      </c>
      <c r="F45" s="2">
        <v>2</v>
      </c>
      <c r="G45" s="2" t="s">
        <v>494</v>
      </c>
      <c r="H45" s="2">
        <v>5</v>
      </c>
      <c r="I45" s="2" t="s">
        <v>353</v>
      </c>
    </row>
    <row r="46" spans="1:10" ht="12.75">
      <c r="A46" s="2" t="s">
        <v>712</v>
      </c>
      <c r="B46" s="2">
        <v>302.78</v>
      </c>
      <c r="C46" s="2">
        <v>17.917</v>
      </c>
      <c r="F46" s="2">
        <v>1</v>
      </c>
      <c r="G46" s="6">
        <v>19360</v>
      </c>
      <c r="H46" s="2">
        <v>6</v>
      </c>
      <c r="I46" s="2" t="s">
        <v>393</v>
      </c>
      <c r="J46" s="2" t="s">
        <v>433</v>
      </c>
    </row>
    <row r="47" spans="1:9" ht="12.75">
      <c r="A47" s="2" t="s">
        <v>713</v>
      </c>
      <c r="B47" s="2">
        <v>304.35</v>
      </c>
      <c r="C47" s="2">
        <v>17.891</v>
      </c>
      <c r="F47" s="2">
        <v>1</v>
      </c>
      <c r="G47" s="2" t="s">
        <v>714</v>
      </c>
      <c r="H47" s="2">
        <v>36</v>
      </c>
      <c r="I47" s="2" t="s">
        <v>393</v>
      </c>
    </row>
    <row r="48" spans="1:9" ht="12.75">
      <c r="A48" s="2" t="s">
        <v>715</v>
      </c>
      <c r="B48" s="2">
        <v>309</v>
      </c>
      <c r="C48" s="2">
        <v>17.69</v>
      </c>
      <c r="F48" s="2">
        <v>1</v>
      </c>
      <c r="G48" s="2" t="s">
        <v>530</v>
      </c>
      <c r="H48" s="2">
        <v>5</v>
      </c>
      <c r="I48" s="2" t="s">
        <v>353</v>
      </c>
    </row>
    <row r="49" spans="1:9" ht="12.75">
      <c r="A49" s="2" t="s">
        <v>715</v>
      </c>
      <c r="B49" s="2">
        <v>304.1</v>
      </c>
      <c r="C49" s="2">
        <v>18.07</v>
      </c>
      <c r="F49" s="2">
        <v>1</v>
      </c>
      <c r="G49" s="2" t="s">
        <v>716</v>
      </c>
      <c r="H49" s="2">
        <v>5</v>
      </c>
      <c r="I49" s="2" t="s">
        <v>353</v>
      </c>
    </row>
    <row r="50" spans="1:9" ht="12.75">
      <c r="A50" s="2" t="s">
        <v>717</v>
      </c>
      <c r="B50" s="2">
        <v>304.55</v>
      </c>
      <c r="C50" s="2">
        <v>17.916</v>
      </c>
      <c r="F50" s="2">
        <v>1</v>
      </c>
      <c r="G50" s="2" t="s">
        <v>718</v>
      </c>
      <c r="H50" s="2">
        <v>32</v>
      </c>
      <c r="I50" s="2" t="s">
        <v>393</v>
      </c>
    </row>
    <row r="51" spans="1:9" ht="12.75">
      <c r="A51" s="2" t="s">
        <v>719</v>
      </c>
      <c r="B51" s="2">
        <v>304.35</v>
      </c>
      <c r="C51" s="2">
        <v>17.979</v>
      </c>
      <c r="F51" s="2">
        <v>1</v>
      </c>
      <c r="G51" s="2" t="s">
        <v>718</v>
      </c>
      <c r="H51" s="2">
        <v>32</v>
      </c>
      <c r="I51" s="2" t="s">
        <v>393</v>
      </c>
    </row>
    <row r="52" spans="1:9" ht="12.75">
      <c r="A52" s="2" t="s">
        <v>720</v>
      </c>
      <c r="B52" s="2">
        <v>304.54</v>
      </c>
      <c r="C52" s="2">
        <v>17.959</v>
      </c>
      <c r="F52" s="2">
        <v>1</v>
      </c>
      <c r="G52" s="2" t="s">
        <v>718</v>
      </c>
      <c r="H52" s="2">
        <v>32</v>
      </c>
      <c r="I52" s="2" t="s">
        <v>393</v>
      </c>
    </row>
    <row r="53" spans="1:9" ht="12.75">
      <c r="A53" s="2" t="s">
        <v>721</v>
      </c>
      <c r="B53" s="2">
        <v>304.43</v>
      </c>
      <c r="C53" s="2">
        <v>17.957</v>
      </c>
      <c r="F53" s="2">
        <v>1</v>
      </c>
      <c r="G53" s="2" t="s">
        <v>718</v>
      </c>
      <c r="H53" s="2">
        <v>20</v>
      </c>
      <c r="I53" s="2" t="s">
        <v>393</v>
      </c>
    </row>
    <row r="54" spans="1:9" ht="12.75">
      <c r="A54" s="2" t="s">
        <v>722</v>
      </c>
      <c r="B54" s="2">
        <v>304.54</v>
      </c>
      <c r="C54" s="2">
        <v>17.876</v>
      </c>
      <c r="F54" s="2">
        <v>1</v>
      </c>
      <c r="G54" s="2" t="s">
        <v>718</v>
      </c>
      <c r="H54" s="2">
        <v>20</v>
      </c>
      <c r="I54" s="2" t="s">
        <v>393</v>
      </c>
    </row>
    <row r="55" spans="1:9" ht="12.75">
      <c r="A55" s="2" t="s">
        <v>723</v>
      </c>
      <c r="B55" s="2">
        <v>303.6</v>
      </c>
      <c r="C55" s="2">
        <v>18.359</v>
      </c>
      <c r="F55" s="2">
        <v>4</v>
      </c>
      <c r="G55" s="2" t="s">
        <v>724</v>
      </c>
      <c r="H55" s="2">
        <v>6</v>
      </c>
      <c r="I55" s="2" t="s">
        <v>384</v>
      </c>
    </row>
    <row r="56" spans="1:9" ht="12.75">
      <c r="A56" s="2" t="s">
        <v>725</v>
      </c>
      <c r="B56" s="2">
        <v>304.42</v>
      </c>
      <c r="C56" s="2">
        <v>17.929</v>
      </c>
      <c r="F56" s="2">
        <v>1</v>
      </c>
      <c r="G56" s="2" t="s">
        <v>714</v>
      </c>
      <c r="H56" s="2">
        <v>36</v>
      </c>
      <c r="I56" s="2" t="s">
        <v>393</v>
      </c>
    </row>
    <row r="57" spans="1:9" ht="12.75">
      <c r="A57" s="2" t="s">
        <v>726</v>
      </c>
      <c r="B57" s="2">
        <v>304.42</v>
      </c>
      <c r="C57" s="2">
        <v>17.904</v>
      </c>
      <c r="F57" s="2">
        <v>1</v>
      </c>
      <c r="G57" s="2" t="s">
        <v>727</v>
      </c>
      <c r="H57" s="2">
        <v>18</v>
      </c>
      <c r="I57" s="2" t="s">
        <v>393</v>
      </c>
    </row>
    <row r="58" spans="1:9" ht="12.75">
      <c r="A58" s="2" t="s">
        <v>728</v>
      </c>
      <c r="B58" s="2">
        <v>304.4</v>
      </c>
      <c r="C58" s="2">
        <v>17.902</v>
      </c>
      <c r="F58" s="2">
        <v>1</v>
      </c>
      <c r="G58" s="2" t="s">
        <v>394</v>
      </c>
      <c r="H58" s="2">
        <v>18</v>
      </c>
      <c r="I58" s="2" t="s">
        <v>393</v>
      </c>
    </row>
    <row r="59" spans="1:9" ht="12.75">
      <c r="A59" s="2" t="s">
        <v>729</v>
      </c>
      <c r="B59" s="2">
        <v>304.48</v>
      </c>
      <c r="C59" s="2">
        <v>17.932</v>
      </c>
      <c r="F59" s="2">
        <v>1</v>
      </c>
      <c r="G59" s="2" t="s">
        <v>394</v>
      </c>
      <c r="H59" s="2">
        <v>18</v>
      </c>
      <c r="I59" s="2" t="s">
        <v>393</v>
      </c>
    </row>
    <row r="60" spans="1:9" ht="12.75">
      <c r="A60" s="2" t="s">
        <v>730</v>
      </c>
      <c r="B60" s="2">
        <v>304.47</v>
      </c>
      <c r="C60" s="2">
        <v>17.912</v>
      </c>
      <c r="F60" s="2">
        <v>1</v>
      </c>
      <c r="G60" s="2" t="s">
        <v>394</v>
      </c>
      <c r="H60" s="2">
        <v>18</v>
      </c>
      <c r="I60" s="2" t="s">
        <v>393</v>
      </c>
    </row>
    <row r="61" spans="1:9" ht="12.75">
      <c r="A61" s="2" t="s">
        <v>731</v>
      </c>
      <c r="B61" s="2">
        <v>304.43</v>
      </c>
      <c r="C61" s="2">
        <v>17.913</v>
      </c>
      <c r="F61" s="2">
        <v>1</v>
      </c>
      <c r="G61" s="2" t="s">
        <v>394</v>
      </c>
      <c r="H61" s="2">
        <v>18</v>
      </c>
      <c r="I61" s="2" t="s">
        <v>393</v>
      </c>
    </row>
    <row r="62" spans="1:9" ht="12.75">
      <c r="A62" s="2" t="s">
        <v>732</v>
      </c>
      <c r="B62" s="2">
        <v>302.5</v>
      </c>
      <c r="C62" s="2">
        <v>17.97</v>
      </c>
      <c r="D62" s="2" t="s">
        <v>514</v>
      </c>
      <c r="E62" s="2" t="s">
        <v>662</v>
      </c>
      <c r="F62" s="2">
        <v>2</v>
      </c>
      <c r="G62" s="2" t="s">
        <v>733</v>
      </c>
      <c r="H62" s="2">
        <v>19</v>
      </c>
      <c r="I62" s="2" t="s">
        <v>353</v>
      </c>
    </row>
    <row r="63" spans="1:9" ht="12.75">
      <c r="A63" s="2" t="s">
        <v>734</v>
      </c>
      <c r="B63" s="2">
        <v>301.5</v>
      </c>
      <c r="C63" s="2">
        <v>18.126</v>
      </c>
      <c r="F63" s="2">
        <v>1</v>
      </c>
      <c r="G63" s="2" t="s">
        <v>391</v>
      </c>
      <c r="H63" s="2">
        <v>6</v>
      </c>
      <c r="I63" s="2" t="s">
        <v>379</v>
      </c>
    </row>
    <row r="64" spans="1:9" ht="12.75">
      <c r="A64" s="2" t="s">
        <v>735</v>
      </c>
      <c r="B64" s="2">
        <v>303.83</v>
      </c>
      <c r="C64" s="2">
        <v>17.869</v>
      </c>
      <c r="F64" s="2">
        <v>1</v>
      </c>
      <c r="G64" s="2" t="s">
        <v>736</v>
      </c>
      <c r="H64" s="2">
        <v>16</v>
      </c>
      <c r="I64" s="2" t="s">
        <v>393</v>
      </c>
    </row>
    <row r="65" spans="1:9" ht="12.75">
      <c r="A65" s="2" t="s">
        <v>737</v>
      </c>
      <c r="B65" s="2">
        <v>304.52</v>
      </c>
      <c r="C65" s="2">
        <v>17.928</v>
      </c>
      <c r="F65" s="2">
        <v>1</v>
      </c>
      <c r="G65" s="2" t="s">
        <v>738</v>
      </c>
      <c r="H65" s="2">
        <v>26</v>
      </c>
      <c r="I65" s="2" t="s">
        <v>393</v>
      </c>
    </row>
    <row r="66" spans="1:9" ht="12.75">
      <c r="A66" s="2" t="s">
        <v>739</v>
      </c>
      <c r="B66" s="2">
        <v>304.24</v>
      </c>
      <c r="C66" s="2">
        <v>17.931</v>
      </c>
      <c r="F66" s="2">
        <v>1</v>
      </c>
      <c r="G66" s="2" t="s">
        <v>738</v>
      </c>
      <c r="H66" s="2">
        <v>26</v>
      </c>
      <c r="I66" s="2" t="s">
        <v>393</v>
      </c>
    </row>
    <row r="67" spans="1:9" ht="12.75">
      <c r="A67" s="2" t="s">
        <v>740</v>
      </c>
      <c r="B67" s="2">
        <v>304.6</v>
      </c>
      <c r="C67" s="2">
        <v>17.898</v>
      </c>
      <c r="F67" s="2">
        <v>1</v>
      </c>
      <c r="G67" s="2" t="s">
        <v>738</v>
      </c>
      <c r="H67" s="2">
        <v>26</v>
      </c>
      <c r="I67" s="2" t="s">
        <v>393</v>
      </c>
    </row>
    <row r="68" spans="1:9" ht="12.75">
      <c r="A68" s="2" t="s">
        <v>741</v>
      </c>
      <c r="B68" s="2">
        <v>304.61</v>
      </c>
      <c r="C68" s="2">
        <v>17.914</v>
      </c>
      <c r="F68" s="2">
        <v>1</v>
      </c>
      <c r="G68" s="2" t="s">
        <v>532</v>
      </c>
      <c r="H68" s="2">
        <v>26</v>
      </c>
      <c r="I68" s="2" t="s">
        <v>393</v>
      </c>
    </row>
    <row r="69" spans="1:9" ht="12.75">
      <c r="A69" s="2" t="s">
        <v>742</v>
      </c>
      <c r="B69" s="2">
        <v>304.49</v>
      </c>
      <c r="C69" s="2">
        <v>17.899</v>
      </c>
      <c r="F69" s="2">
        <v>1</v>
      </c>
      <c r="G69" s="2" t="s">
        <v>532</v>
      </c>
      <c r="H69" s="2">
        <v>26</v>
      </c>
      <c r="I69" s="2" t="s">
        <v>393</v>
      </c>
    </row>
    <row r="70" spans="1:9" ht="12.75">
      <c r="A70" s="2" t="s">
        <v>743</v>
      </c>
      <c r="B70" s="2">
        <v>304.49</v>
      </c>
      <c r="C70" s="2">
        <v>17.911</v>
      </c>
      <c r="F70" s="2">
        <v>1</v>
      </c>
      <c r="G70" s="2" t="s">
        <v>396</v>
      </c>
      <c r="H70" s="2">
        <v>26</v>
      </c>
      <c r="I70" s="2" t="s">
        <v>393</v>
      </c>
    </row>
    <row r="71" spans="1:9" ht="12.75">
      <c r="A71" s="2" t="s">
        <v>744</v>
      </c>
      <c r="B71" s="2">
        <v>304.51</v>
      </c>
      <c r="C71" s="2">
        <v>17.901</v>
      </c>
      <c r="F71" s="2">
        <v>1</v>
      </c>
      <c r="G71" s="2" t="s">
        <v>396</v>
      </c>
      <c r="H71" s="2">
        <v>26</v>
      </c>
      <c r="I71" s="2" t="s">
        <v>393</v>
      </c>
    </row>
    <row r="72" spans="1:9" ht="12.75">
      <c r="A72" s="2" t="s">
        <v>397</v>
      </c>
      <c r="B72" s="2">
        <v>303</v>
      </c>
      <c r="C72" s="2">
        <v>18</v>
      </c>
      <c r="D72" s="2" t="s">
        <v>745</v>
      </c>
      <c r="E72" s="2" t="s">
        <v>745</v>
      </c>
      <c r="F72" s="2">
        <v>3</v>
      </c>
      <c r="G72" s="2" t="s">
        <v>400</v>
      </c>
      <c r="H72" s="2">
        <v>3</v>
      </c>
      <c r="I72" s="2" t="s">
        <v>353</v>
      </c>
    </row>
    <row r="73" spans="1:9" ht="12.75">
      <c r="A73" s="2" t="s">
        <v>401</v>
      </c>
      <c r="B73" s="2">
        <v>303</v>
      </c>
      <c r="C73" s="2">
        <v>18</v>
      </c>
      <c r="D73" s="2" t="s">
        <v>745</v>
      </c>
      <c r="E73" s="2" t="s">
        <v>745</v>
      </c>
      <c r="F73" s="2">
        <v>3</v>
      </c>
      <c r="G73" s="2" t="s">
        <v>400</v>
      </c>
      <c r="H73" s="2">
        <v>4</v>
      </c>
      <c r="I73" s="2" t="s">
        <v>353</v>
      </c>
    </row>
    <row r="74" spans="1:9" ht="12.75">
      <c r="A74" s="2" t="s">
        <v>746</v>
      </c>
      <c r="B74" s="2">
        <v>305.4</v>
      </c>
      <c r="C74" s="2">
        <v>18.047</v>
      </c>
      <c r="F74" s="2">
        <v>8</v>
      </c>
      <c r="G74" s="2" t="s">
        <v>496</v>
      </c>
      <c r="H74" s="2">
        <v>6</v>
      </c>
      <c r="I74" s="2" t="s">
        <v>384</v>
      </c>
    </row>
    <row r="75" spans="1:9" ht="12.75">
      <c r="A75" s="2" t="s">
        <v>747</v>
      </c>
      <c r="B75" s="2">
        <v>303</v>
      </c>
      <c r="C75" s="2">
        <v>18</v>
      </c>
      <c r="F75" s="2">
        <v>3</v>
      </c>
      <c r="G75" s="2" t="s">
        <v>400</v>
      </c>
      <c r="H75" s="2">
        <v>4</v>
      </c>
      <c r="I75" s="2" t="s">
        <v>353</v>
      </c>
    </row>
    <row r="76" spans="1:9" ht="12.75">
      <c r="A76" s="2" t="s">
        <v>748</v>
      </c>
      <c r="B76" s="2">
        <v>309.2</v>
      </c>
      <c r="C76" s="2">
        <v>17.114</v>
      </c>
      <c r="F76" s="2">
        <v>3</v>
      </c>
      <c r="G76" s="2" t="s">
        <v>749</v>
      </c>
      <c r="H76" s="2">
        <v>8</v>
      </c>
      <c r="I76" s="2" t="s">
        <v>384</v>
      </c>
    </row>
    <row r="77" spans="1:9" ht="12.75">
      <c r="A77" s="2" t="s">
        <v>750</v>
      </c>
      <c r="B77" s="2">
        <v>305</v>
      </c>
      <c r="C77" s="2">
        <v>17.91</v>
      </c>
      <c r="F77" s="2">
        <v>1</v>
      </c>
      <c r="G77" s="2" t="s">
        <v>751</v>
      </c>
      <c r="H77" s="2">
        <v>40</v>
      </c>
      <c r="I77" s="2" t="s">
        <v>358</v>
      </c>
    </row>
    <row r="78" spans="1:9" ht="12.75">
      <c r="A78" s="2" t="s">
        <v>752</v>
      </c>
      <c r="B78" s="2">
        <v>304.2</v>
      </c>
      <c r="C78" s="2">
        <v>17.85</v>
      </c>
      <c r="F78" s="2">
        <v>1</v>
      </c>
      <c r="G78" s="2" t="s">
        <v>751</v>
      </c>
      <c r="H78" s="2">
        <v>40</v>
      </c>
      <c r="I78" s="2" t="s">
        <v>358</v>
      </c>
    </row>
    <row r="79" spans="1:12" ht="12.75">
      <c r="A79" s="5" t="s">
        <v>402</v>
      </c>
      <c r="B79" s="5">
        <v>304.7</v>
      </c>
      <c r="C79" s="5">
        <v>17.91</v>
      </c>
      <c r="D79" s="5" t="s">
        <v>753</v>
      </c>
      <c r="E79" s="5" t="s">
        <v>754</v>
      </c>
      <c r="F79" s="5">
        <v>1</v>
      </c>
      <c r="G79" s="5" t="s">
        <v>405</v>
      </c>
      <c r="H79" s="5">
        <v>54</v>
      </c>
      <c r="I79" s="5" t="s">
        <v>406</v>
      </c>
      <c r="J79" s="5"/>
      <c r="K79" s="4"/>
      <c r="L79" s="4"/>
    </row>
    <row r="80" spans="1:9" ht="12.75">
      <c r="A80" s="2" t="s">
        <v>755</v>
      </c>
      <c r="B80" s="2">
        <v>304.6</v>
      </c>
      <c r="C80" s="2">
        <v>17.88</v>
      </c>
      <c r="D80" s="2" t="s">
        <v>756</v>
      </c>
      <c r="E80" s="2" t="s">
        <v>757</v>
      </c>
      <c r="F80" s="2">
        <v>1</v>
      </c>
      <c r="G80" s="2" t="s">
        <v>499</v>
      </c>
      <c r="H80" s="2">
        <v>7</v>
      </c>
      <c r="I80" s="2" t="s">
        <v>406</v>
      </c>
    </row>
    <row r="81" spans="1:10" ht="12.75">
      <c r="A81" s="2" t="s">
        <v>758</v>
      </c>
      <c r="B81" s="2">
        <v>304.9</v>
      </c>
      <c r="C81" s="2">
        <v>17.87</v>
      </c>
      <c r="F81" s="2">
        <v>1</v>
      </c>
      <c r="G81" s="2" t="s">
        <v>410</v>
      </c>
      <c r="H81" s="2">
        <v>51</v>
      </c>
      <c r="I81" s="2" t="s">
        <v>600</v>
      </c>
      <c r="J81" s="2" t="s">
        <v>412</v>
      </c>
    </row>
    <row r="82" spans="1:9" ht="12.75">
      <c r="A82" s="2" t="s">
        <v>759</v>
      </c>
      <c r="B82" s="2">
        <v>304.6</v>
      </c>
      <c r="C82" s="2">
        <v>17.73</v>
      </c>
      <c r="F82" s="2">
        <v>1</v>
      </c>
      <c r="G82" s="2" t="s">
        <v>760</v>
      </c>
      <c r="H82" s="2">
        <v>8</v>
      </c>
      <c r="I82" s="2" t="s">
        <v>354</v>
      </c>
    </row>
    <row r="83" spans="1:9" ht="12.75">
      <c r="A83" s="2" t="s">
        <v>761</v>
      </c>
      <c r="B83" s="2">
        <v>304.8</v>
      </c>
      <c r="C83" s="2">
        <v>17.87</v>
      </c>
      <c r="F83" s="2">
        <v>1</v>
      </c>
      <c r="G83" s="2" t="s">
        <v>762</v>
      </c>
      <c r="H83" s="2">
        <v>8</v>
      </c>
      <c r="I83" s="2" t="s">
        <v>411</v>
      </c>
    </row>
    <row r="84" spans="1:9" ht="12.75">
      <c r="A84" s="2" t="s">
        <v>763</v>
      </c>
      <c r="B84" s="2">
        <v>305</v>
      </c>
      <c r="C84" s="2">
        <v>17.74</v>
      </c>
      <c r="F84" s="2">
        <v>3</v>
      </c>
      <c r="G84" s="2" t="s">
        <v>551</v>
      </c>
      <c r="H84" s="2">
        <v>26</v>
      </c>
      <c r="I84" s="2" t="s">
        <v>358</v>
      </c>
    </row>
    <row r="85" spans="1:9" ht="12.75">
      <c r="A85" s="2" t="s">
        <v>764</v>
      </c>
      <c r="B85" s="2">
        <v>305.1</v>
      </c>
      <c r="C85" s="2">
        <v>17.69</v>
      </c>
      <c r="F85" s="2">
        <v>2</v>
      </c>
      <c r="G85" s="2" t="s">
        <v>765</v>
      </c>
      <c r="H85" s="2">
        <v>26</v>
      </c>
      <c r="I85" s="2" t="s">
        <v>358</v>
      </c>
    </row>
    <row r="88" spans="1:3" ht="12.75">
      <c r="A88" s="5" t="s">
        <v>415</v>
      </c>
      <c r="B88" s="3">
        <f>AVERAGE(B10:B78,B80:B85)</f>
        <v>304.00893333333346</v>
      </c>
      <c r="C88" s="3">
        <f>AVERAGE(C10:C78,C80:C85)</f>
        <v>17.949360000000006</v>
      </c>
    </row>
    <row r="89" spans="1:3" ht="12.75">
      <c r="A89" s="5"/>
      <c r="B89" s="3"/>
      <c r="C89" s="3"/>
    </row>
    <row r="90" spans="1:3" ht="12.75">
      <c r="A90" s="5" t="s">
        <v>553</v>
      </c>
      <c r="B90" s="3">
        <f>MEDIAN(B10:B78,B80:B85)</f>
        <v>304.2</v>
      </c>
      <c r="C90" s="3">
        <f>MEDIAN(C10:C78,C80:C85)</f>
        <v>17.914</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Q74"/>
  <sheetViews>
    <sheetView workbookViewId="0" topLeftCell="A1">
      <pane ySplit="3375" topLeftCell="BM57" activePane="bottomLeft" state="split"/>
      <selection pane="topLeft" activeCell="G9" sqref="G9"/>
      <selection pane="bottomLeft" activeCell="R92" sqref="R92"/>
    </sheetView>
  </sheetViews>
  <sheetFormatPr defaultColWidth="11.421875" defaultRowHeight="12.75"/>
  <cols>
    <col min="1" max="1" width="17.8515625" style="0" bestFit="1" customWidth="1"/>
    <col min="2" max="2" width="11.140625" style="0" bestFit="1" customWidth="1"/>
    <col min="3" max="3" width="10.00390625" style="0" customWidth="1"/>
    <col min="4" max="4" width="7.421875" style="0" customWidth="1"/>
    <col min="5" max="5" width="6.57421875" style="0" bestFit="1" customWidth="1"/>
    <col min="6" max="6" width="2.00390625" style="0" bestFit="1" customWidth="1"/>
    <col min="7" max="7" width="15.140625" style="0" customWidth="1"/>
    <col min="8" max="8" width="14.28125" style="0" customWidth="1"/>
    <col min="9" max="9" width="13.28125" style="0" customWidth="1"/>
    <col min="10" max="10" width="6.57421875" style="0" bestFit="1" customWidth="1"/>
  </cols>
  <sheetData>
    <row r="1" spans="1:4" s="4" customFormat="1" ht="12.75">
      <c r="A1" s="4" t="s">
        <v>566</v>
      </c>
      <c r="B1" s="4" t="s">
        <v>851</v>
      </c>
      <c r="D1" s="4" t="s">
        <v>848</v>
      </c>
    </row>
    <row r="2" ht="12.75">
      <c r="A2" t="s">
        <v>854</v>
      </c>
    </row>
    <row r="3" spans="1:12" ht="12.75">
      <c r="A3" t="s">
        <v>853</v>
      </c>
      <c r="L3" t="s">
        <v>603</v>
      </c>
    </row>
    <row r="4" spans="1:12" ht="12.75">
      <c r="A4" t="s">
        <v>852</v>
      </c>
      <c r="L4" t="s">
        <v>603</v>
      </c>
    </row>
    <row r="5" ht="12.75">
      <c r="L5" t="s">
        <v>603</v>
      </c>
    </row>
    <row r="6" spans="1:8" ht="12.75">
      <c r="A6" t="s">
        <v>560</v>
      </c>
      <c r="H6" t="s">
        <v>855</v>
      </c>
    </row>
    <row r="8" s="2" customFormat="1" ht="15.75">
      <c r="D8" s="8" t="s">
        <v>558</v>
      </c>
    </row>
    <row r="9" spans="1:17" s="10" customFormat="1" ht="38.25">
      <c r="A9" s="10" t="s">
        <v>361</v>
      </c>
      <c r="B9" s="10" t="s">
        <v>923</v>
      </c>
      <c r="C9" s="10" t="s">
        <v>280</v>
      </c>
      <c r="D9" s="10" t="s">
        <v>362</v>
      </c>
      <c r="E9" s="10" t="s">
        <v>363</v>
      </c>
      <c r="F9" s="10" t="s">
        <v>364</v>
      </c>
      <c r="G9" s="10" t="s">
        <v>281</v>
      </c>
      <c r="H9" s="10" t="s">
        <v>992</v>
      </c>
      <c r="I9" s="10" t="s">
        <v>993</v>
      </c>
      <c r="J9" s="10" t="s">
        <v>365</v>
      </c>
      <c r="M9" s="11"/>
      <c r="N9" s="11"/>
      <c r="O9" s="11"/>
      <c r="P9" s="11"/>
      <c r="Q9" s="11"/>
    </row>
    <row r="10" spans="1:11" ht="12.75">
      <c r="A10" s="2" t="s">
        <v>776</v>
      </c>
      <c r="B10" s="2">
        <v>291.2</v>
      </c>
      <c r="C10" s="2">
        <v>28.08</v>
      </c>
      <c r="D10" s="2"/>
      <c r="E10" s="2"/>
      <c r="F10" s="2">
        <v>1</v>
      </c>
      <c r="G10" s="2" t="s">
        <v>420</v>
      </c>
      <c r="H10" s="2">
        <v>6</v>
      </c>
      <c r="I10" s="2" t="s">
        <v>354</v>
      </c>
      <c r="J10" s="2"/>
      <c r="K10" s="2"/>
    </row>
    <row r="11" spans="1:11" ht="12.75">
      <c r="A11" s="2" t="s">
        <v>777</v>
      </c>
      <c r="B11" s="2">
        <v>289.6</v>
      </c>
      <c r="C11" s="2">
        <v>29.05</v>
      </c>
      <c r="D11" s="2"/>
      <c r="E11" s="2"/>
      <c r="F11" s="2">
        <v>1</v>
      </c>
      <c r="G11" s="2" t="s">
        <v>778</v>
      </c>
      <c r="H11" s="2">
        <v>5</v>
      </c>
      <c r="I11" s="2" t="s">
        <v>353</v>
      </c>
      <c r="J11" s="2"/>
      <c r="K11" s="2"/>
    </row>
    <row r="12" spans="1:12" ht="12.75">
      <c r="A12" s="2" t="s">
        <v>779</v>
      </c>
      <c r="B12" s="2">
        <v>289.7</v>
      </c>
      <c r="C12" s="2">
        <v>28.88</v>
      </c>
      <c r="D12" s="2" t="s">
        <v>662</v>
      </c>
      <c r="E12" s="2" t="s">
        <v>371</v>
      </c>
      <c r="F12" s="2">
        <v>3</v>
      </c>
      <c r="G12" s="2" t="s">
        <v>368</v>
      </c>
      <c r="H12" s="2">
        <v>10</v>
      </c>
      <c r="I12" s="2" t="s">
        <v>353</v>
      </c>
      <c r="J12" s="2"/>
      <c r="K12" s="2"/>
      <c r="L12" t="s">
        <v>603</v>
      </c>
    </row>
    <row r="13" spans="1:11" ht="12.75">
      <c r="A13" s="2" t="s">
        <v>780</v>
      </c>
      <c r="B13" s="2">
        <v>290.9</v>
      </c>
      <c r="C13" s="2">
        <v>20</v>
      </c>
      <c r="D13" s="2"/>
      <c r="E13" s="2" t="s">
        <v>781</v>
      </c>
      <c r="F13" s="2">
        <v>1</v>
      </c>
      <c r="G13" s="2" t="s">
        <v>782</v>
      </c>
      <c r="H13" s="2">
        <v>18</v>
      </c>
      <c r="I13" s="2" t="s">
        <v>354</v>
      </c>
      <c r="J13" s="2"/>
      <c r="K13" s="2"/>
    </row>
    <row r="14" spans="1:11" ht="12.75">
      <c r="A14" s="2" t="s">
        <v>783</v>
      </c>
      <c r="B14" s="2">
        <v>290</v>
      </c>
      <c r="C14" s="2">
        <v>28.6</v>
      </c>
      <c r="D14" s="2"/>
      <c r="E14" s="2"/>
      <c r="F14" s="2">
        <v>1</v>
      </c>
      <c r="G14" s="2" t="s">
        <v>423</v>
      </c>
      <c r="H14" s="2">
        <v>6</v>
      </c>
      <c r="I14" s="2" t="s">
        <v>353</v>
      </c>
      <c r="J14" s="2"/>
      <c r="K14" s="2"/>
    </row>
    <row r="15" spans="1:11" ht="12.75">
      <c r="A15" s="2" t="s">
        <v>784</v>
      </c>
      <c r="B15" s="2">
        <v>290.1</v>
      </c>
      <c r="C15" s="2">
        <v>28.89</v>
      </c>
      <c r="D15" s="2"/>
      <c r="E15" s="2"/>
      <c r="F15" s="2">
        <v>1</v>
      </c>
      <c r="G15" s="2" t="s">
        <v>427</v>
      </c>
      <c r="H15" s="2">
        <v>10</v>
      </c>
      <c r="I15" s="2" t="s">
        <v>353</v>
      </c>
      <c r="J15" s="2"/>
      <c r="K15" s="2"/>
    </row>
    <row r="16" spans="1:11" ht="12.75">
      <c r="A16" s="2" t="s">
        <v>785</v>
      </c>
      <c r="B16" s="2">
        <v>290</v>
      </c>
      <c r="C16" s="2">
        <v>28.78</v>
      </c>
      <c r="D16" s="2"/>
      <c r="E16" s="2"/>
      <c r="F16" s="2">
        <v>3</v>
      </c>
      <c r="G16" s="2" t="s">
        <v>431</v>
      </c>
      <c r="H16" s="2">
        <v>10</v>
      </c>
      <c r="I16" s="2" t="s">
        <v>353</v>
      </c>
      <c r="J16" s="2"/>
      <c r="K16" s="2"/>
    </row>
    <row r="17" spans="1:11" ht="12.75">
      <c r="A17" s="2" t="s">
        <v>786</v>
      </c>
      <c r="B17" s="2">
        <v>288.73</v>
      </c>
      <c r="C17" s="2">
        <v>29.25</v>
      </c>
      <c r="D17" s="2" t="s">
        <v>444</v>
      </c>
      <c r="E17" s="2" t="s">
        <v>371</v>
      </c>
      <c r="F17" s="2">
        <v>1</v>
      </c>
      <c r="G17" s="2" t="s">
        <v>511</v>
      </c>
      <c r="H17" s="2">
        <v>8</v>
      </c>
      <c r="I17" s="2" t="s">
        <v>359</v>
      </c>
      <c r="J17" s="2"/>
      <c r="K17" s="2"/>
    </row>
    <row r="18" spans="1:11" ht="12.75">
      <c r="A18" s="2" t="s">
        <v>786</v>
      </c>
      <c r="B18" s="2">
        <v>288.7</v>
      </c>
      <c r="C18" s="2">
        <v>29.25</v>
      </c>
      <c r="D18" s="2"/>
      <c r="E18" s="2"/>
      <c r="F18" s="2">
        <v>1</v>
      </c>
      <c r="G18" s="2" t="s">
        <v>370</v>
      </c>
      <c r="H18" s="2">
        <v>10</v>
      </c>
      <c r="I18" s="2" t="s">
        <v>353</v>
      </c>
      <c r="J18" s="2"/>
      <c r="K18" s="2"/>
    </row>
    <row r="19" spans="1:11" ht="12.75">
      <c r="A19" s="2" t="s">
        <v>787</v>
      </c>
      <c r="B19" s="2">
        <v>289.6</v>
      </c>
      <c r="C19" s="2">
        <v>28.87</v>
      </c>
      <c r="D19" s="2" t="s">
        <v>510</v>
      </c>
      <c r="E19" s="2" t="s">
        <v>371</v>
      </c>
      <c r="F19" s="2">
        <v>4</v>
      </c>
      <c r="G19" s="2" t="s">
        <v>373</v>
      </c>
      <c r="H19" s="2">
        <v>7</v>
      </c>
      <c r="I19" s="2" t="s">
        <v>353</v>
      </c>
      <c r="J19" s="2"/>
      <c r="K19" s="2"/>
    </row>
    <row r="20" spans="1:11" ht="12.75">
      <c r="A20" s="2" t="s">
        <v>788</v>
      </c>
      <c r="B20" s="2">
        <v>290.4</v>
      </c>
      <c r="C20" s="2">
        <v>28.91</v>
      </c>
      <c r="D20" s="2" t="s">
        <v>360</v>
      </c>
      <c r="E20" s="2" t="s">
        <v>789</v>
      </c>
      <c r="F20" s="2">
        <v>2</v>
      </c>
      <c r="G20" s="2" t="s">
        <v>449</v>
      </c>
      <c r="H20" s="2">
        <v>10</v>
      </c>
      <c r="I20" s="2" t="s">
        <v>353</v>
      </c>
      <c r="J20" s="2"/>
      <c r="K20" s="2"/>
    </row>
    <row r="21" spans="1:11" ht="12.75">
      <c r="A21" s="2" t="s">
        <v>790</v>
      </c>
      <c r="B21" s="2">
        <v>289.9</v>
      </c>
      <c r="C21" s="2">
        <v>29</v>
      </c>
      <c r="D21" s="2" t="s">
        <v>438</v>
      </c>
      <c r="E21" s="2" t="s">
        <v>435</v>
      </c>
      <c r="F21" s="2">
        <v>3</v>
      </c>
      <c r="G21" s="2" t="s">
        <v>457</v>
      </c>
      <c r="H21" s="2">
        <v>15</v>
      </c>
      <c r="I21" s="2" t="s">
        <v>353</v>
      </c>
      <c r="J21" s="2"/>
      <c r="K21" s="2"/>
    </row>
    <row r="22" spans="1:11" ht="12.75">
      <c r="A22" s="2" t="s">
        <v>791</v>
      </c>
      <c r="B22" s="2">
        <v>289.7</v>
      </c>
      <c r="C22" s="2">
        <v>29.81</v>
      </c>
      <c r="D22" s="2"/>
      <c r="E22" s="2"/>
      <c r="F22" s="2">
        <v>1</v>
      </c>
      <c r="G22" s="2" t="s">
        <v>792</v>
      </c>
      <c r="H22" s="2">
        <v>9</v>
      </c>
      <c r="I22" s="2" t="s">
        <v>353</v>
      </c>
      <c r="J22" s="2"/>
      <c r="K22" s="2"/>
    </row>
    <row r="23" spans="1:11" ht="12.75">
      <c r="A23" s="2" t="s">
        <v>793</v>
      </c>
      <c r="B23" s="2">
        <v>290.1</v>
      </c>
      <c r="C23" s="2">
        <v>29</v>
      </c>
      <c r="D23" s="2"/>
      <c r="E23" s="2"/>
      <c r="F23" s="2">
        <v>2</v>
      </c>
      <c r="G23" s="2" t="s">
        <v>516</v>
      </c>
      <c r="H23" s="2">
        <v>13</v>
      </c>
      <c r="I23" s="2" t="s">
        <v>393</v>
      </c>
      <c r="J23" s="2"/>
      <c r="K23" s="2"/>
    </row>
    <row r="24" spans="1:11" ht="12.75">
      <c r="A24" s="2" t="s">
        <v>794</v>
      </c>
      <c r="B24" s="2">
        <v>289.6</v>
      </c>
      <c r="C24" s="2">
        <v>28.94</v>
      </c>
      <c r="D24" s="2" t="s">
        <v>795</v>
      </c>
      <c r="E24" s="2" t="s">
        <v>448</v>
      </c>
      <c r="F24" s="2">
        <v>2</v>
      </c>
      <c r="G24" s="2" t="s">
        <v>465</v>
      </c>
      <c r="H24" s="2">
        <v>9</v>
      </c>
      <c r="I24" s="2" t="s">
        <v>353</v>
      </c>
      <c r="J24" s="2"/>
      <c r="K24" s="2"/>
    </row>
    <row r="25" spans="1:11" ht="12.75">
      <c r="A25" s="2" t="s">
        <v>796</v>
      </c>
      <c r="B25" s="2">
        <v>289.9</v>
      </c>
      <c r="C25" s="2">
        <v>28.951</v>
      </c>
      <c r="D25" s="2"/>
      <c r="E25" s="2"/>
      <c r="F25" s="2">
        <v>1</v>
      </c>
      <c r="G25" s="2" t="s">
        <v>378</v>
      </c>
      <c r="H25" s="2">
        <v>13</v>
      </c>
      <c r="I25" s="2" t="s">
        <v>379</v>
      </c>
      <c r="J25" s="2"/>
      <c r="K25" s="2"/>
    </row>
    <row r="26" spans="1:11" ht="12.75">
      <c r="A26" s="2" t="s">
        <v>797</v>
      </c>
      <c r="B26" s="2">
        <v>289.1</v>
      </c>
      <c r="C26" s="2">
        <v>29.226</v>
      </c>
      <c r="D26" s="2"/>
      <c r="E26" s="2"/>
      <c r="F26" s="2">
        <v>1</v>
      </c>
      <c r="G26" s="2" t="s">
        <v>378</v>
      </c>
      <c r="H26" s="2">
        <v>13</v>
      </c>
      <c r="I26" s="2" t="s">
        <v>379</v>
      </c>
      <c r="J26" s="2"/>
      <c r="K26" s="2"/>
    </row>
    <row r="27" spans="1:11" ht="12.75">
      <c r="A27" s="2" t="s">
        <v>798</v>
      </c>
      <c r="B27" s="2">
        <v>289.9</v>
      </c>
      <c r="C27" s="2">
        <v>29.1</v>
      </c>
      <c r="D27" s="2"/>
      <c r="E27" s="2"/>
      <c r="F27" s="2">
        <v>1</v>
      </c>
      <c r="G27" s="2" t="s">
        <v>799</v>
      </c>
      <c r="H27" s="2">
        <v>13</v>
      </c>
      <c r="I27" s="2" t="s">
        <v>379</v>
      </c>
      <c r="J27" s="2" t="s">
        <v>406</v>
      </c>
      <c r="K27" s="2"/>
    </row>
    <row r="28" spans="1:11" ht="12.75">
      <c r="A28" s="2" t="s">
        <v>798</v>
      </c>
      <c r="B28" s="2">
        <v>290</v>
      </c>
      <c r="C28" s="2">
        <v>29.053</v>
      </c>
      <c r="D28" s="2"/>
      <c r="E28" s="2"/>
      <c r="F28" s="2">
        <v>1</v>
      </c>
      <c r="G28" s="2" t="s">
        <v>378</v>
      </c>
      <c r="H28" s="2">
        <v>13</v>
      </c>
      <c r="I28" s="2" t="s">
        <v>379</v>
      </c>
      <c r="J28" s="2"/>
      <c r="K28" s="2"/>
    </row>
    <row r="29" spans="1:11" ht="12.75">
      <c r="A29" s="2" t="s">
        <v>800</v>
      </c>
      <c r="B29" s="2">
        <v>290.2</v>
      </c>
      <c r="C29" s="2">
        <v>29.1</v>
      </c>
      <c r="D29" s="2"/>
      <c r="E29" s="2"/>
      <c r="F29" s="2">
        <v>2</v>
      </c>
      <c r="G29" s="2" t="s">
        <v>374</v>
      </c>
      <c r="H29" s="2">
        <v>12</v>
      </c>
      <c r="I29" s="2" t="s">
        <v>353</v>
      </c>
      <c r="J29" s="2"/>
      <c r="K29" s="2"/>
    </row>
    <row r="30" spans="1:11" ht="12.75">
      <c r="A30" s="2" t="s">
        <v>801</v>
      </c>
      <c r="B30" s="2">
        <v>290.7</v>
      </c>
      <c r="C30" s="2">
        <v>29.212</v>
      </c>
      <c r="D30" s="2"/>
      <c r="E30" s="2"/>
      <c r="F30" s="2">
        <v>3</v>
      </c>
      <c r="G30" s="2" t="s">
        <v>802</v>
      </c>
      <c r="H30" s="2">
        <v>8</v>
      </c>
      <c r="I30" s="2" t="s">
        <v>384</v>
      </c>
      <c r="J30" s="2"/>
      <c r="K30" s="2"/>
    </row>
    <row r="31" spans="1:11" ht="12.75">
      <c r="A31" s="2" t="s">
        <v>803</v>
      </c>
      <c r="B31" s="2">
        <v>290.3</v>
      </c>
      <c r="C31" s="2">
        <v>28.988</v>
      </c>
      <c r="D31" s="2"/>
      <c r="E31" s="2"/>
      <c r="F31" s="2">
        <v>5</v>
      </c>
      <c r="G31" s="2" t="s">
        <v>804</v>
      </c>
      <c r="H31" s="2">
        <v>6</v>
      </c>
      <c r="I31" s="2" t="s">
        <v>384</v>
      </c>
      <c r="J31" s="2"/>
      <c r="K31" s="2"/>
    </row>
    <row r="32" spans="1:11" ht="12.75">
      <c r="A32" s="2" t="s">
        <v>805</v>
      </c>
      <c r="B32" s="2">
        <v>290.8</v>
      </c>
      <c r="C32" s="2">
        <v>28.792</v>
      </c>
      <c r="D32" s="2"/>
      <c r="E32" s="2"/>
      <c r="F32" s="2">
        <v>3</v>
      </c>
      <c r="G32" s="2" t="s">
        <v>806</v>
      </c>
      <c r="H32" s="2">
        <v>9</v>
      </c>
      <c r="I32" s="2" t="s">
        <v>384</v>
      </c>
      <c r="J32" s="2"/>
      <c r="K32" s="2"/>
    </row>
    <row r="33" spans="1:11" ht="12.75">
      <c r="A33" s="2" t="s">
        <v>807</v>
      </c>
      <c r="B33" s="2">
        <v>290.1</v>
      </c>
      <c r="C33" s="2">
        <v>28.93</v>
      </c>
      <c r="D33" s="2"/>
      <c r="E33" s="2"/>
      <c r="F33" s="2">
        <v>2</v>
      </c>
      <c r="G33" s="2" t="s">
        <v>519</v>
      </c>
      <c r="H33" s="2">
        <v>40</v>
      </c>
      <c r="I33" s="2" t="s">
        <v>353</v>
      </c>
      <c r="J33" s="2"/>
      <c r="K33" s="2"/>
    </row>
    <row r="34" spans="1:11" ht="12.75">
      <c r="A34" s="2" t="s">
        <v>377</v>
      </c>
      <c r="B34" s="2">
        <v>289.7</v>
      </c>
      <c r="C34" s="2">
        <v>30.09</v>
      </c>
      <c r="D34" s="2"/>
      <c r="E34" s="2"/>
      <c r="F34" s="2">
        <v>1</v>
      </c>
      <c r="G34" s="2" t="s">
        <v>808</v>
      </c>
      <c r="H34" s="2">
        <v>12</v>
      </c>
      <c r="I34" s="2" t="s">
        <v>353</v>
      </c>
      <c r="J34" s="2"/>
      <c r="K34" s="2"/>
    </row>
    <row r="35" spans="1:11" ht="12.75">
      <c r="A35" s="2" t="s">
        <v>809</v>
      </c>
      <c r="B35" s="2">
        <v>290.2</v>
      </c>
      <c r="C35" s="2">
        <v>29.08</v>
      </c>
      <c r="D35" s="2"/>
      <c r="E35" s="2"/>
      <c r="F35" s="2">
        <v>4</v>
      </c>
      <c r="G35" s="2" t="s">
        <v>810</v>
      </c>
      <c r="H35" s="2">
        <v>12</v>
      </c>
      <c r="I35" s="2" t="s">
        <v>353</v>
      </c>
      <c r="J35" s="2"/>
      <c r="K35" s="2"/>
    </row>
    <row r="36" spans="1:11" ht="12.75">
      <c r="A36" s="2" t="s">
        <v>477</v>
      </c>
      <c r="B36" s="2">
        <v>289.9</v>
      </c>
      <c r="C36" s="2">
        <v>29.02</v>
      </c>
      <c r="D36" s="2"/>
      <c r="E36" s="2"/>
      <c r="F36" s="2">
        <v>1</v>
      </c>
      <c r="G36" s="2" t="s">
        <v>811</v>
      </c>
      <c r="H36" s="2">
        <v>8</v>
      </c>
      <c r="I36" s="2" t="s">
        <v>384</v>
      </c>
      <c r="J36" s="2"/>
      <c r="K36" s="2"/>
    </row>
    <row r="37" spans="1:11" ht="12.75">
      <c r="A37" s="2" t="s">
        <v>812</v>
      </c>
      <c r="B37" s="2">
        <v>290</v>
      </c>
      <c r="C37" s="2">
        <v>28.97</v>
      </c>
      <c r="D37" s="2"/>
      <c r="E37" s="2"/>
      <c r="F37" s="2">
        <v>2</v>
      </c>
      <c r="G37" s="2" t="s">
        <v>382</v>
      </c>
      <c r="H37" s="2">
        <v>6</v>
      </c>
      <c r="I37" s="2" t="s">
        <v>353</v>
      </c>
      <c r="J37" s="2"/>
      <c r="K37" s="2"/>
    </row>
    <row r="38" spans="1:11" ht="12.75">
      <c r="A38" s="2" t="s">
        <v>813</v>
      </c>
      <c r="B38" s="2">
        <v>289.2</v>
      </c>
      <c r="C38" s="2">
        <v>28.99</v>
      </c>
      <c r="D38" s="2"/>
      <c r="E38" s="2"/>
      <c r="F38" s="2">
        <v>1</v>
      </c>
      <c r="G38" s="2" t="s">
        <v>484</v>
      </c>
      <c r="H38" s="2">
        <v>6</v>
      </c>
      <c r="I38" s="2" t="s">
        <v>353</v>
      </c>
      <c r="J38" s="2"/>
      <c r="K38" s="2"/>
    </row>
    <row r="39" spans="1:11" ht="12.75">
      <c r="A39" s="2" t="s">
        <v>814</v>
      </c>
      <c r="B39" s="2">
        <v>289.5</v>
      </c>
      <c r="C39" s="2">
        <v>28.85</v>
      </c>
      <c r="D39" s="2"/>
      <c r="E39" s="2"/>
      <c r="F39" s="2">
        <v>1</v>
      </c>
      <c r="G39" s="2" t="s">
        <v>484</v>
      </c>
      <c r="H39" s="2">
        <v>6</v>
      </c>
      <c r="I39" s="2" t="s">
        <v>353</v>
      </c>
      <c r="J39" s="2"/>
      <c r="K39" s="2"/>
    </row>
    <row r="40" spans="1:11" ht="12.75">
      <c r="A40" s="2" t="s">
        <v>815</v>
      </c>
      <c r="B40" s="2">
        <v>289.8</v>
      </c>
      <c r="C40" s="2">
        <v>28.9</v>
      </c>
      <c r="D40" s="2"/>
      <c r="E40" s="2"/>
      <c r="F40" s="2">
        <v>2</v>
      </c>
      <c r="G40" s="2" t="s">
        <v>527</v>
      </c>
      <c r="H40" s="2">
        <v>13</v>
      </c>
      <c r="I40" s="2" t="s">
        <v>379</v>
      </c>
      <c r="J40" s="2"/>
      <c r="K40" s="2"/>
    </row>
    <row r="41" spans="1:11" ht="12.75">
      <c r="A41" s="2" t="s">
        <v>816</v>
      </c>
      <c r="B41" s="2">
        <v>289.7</v>
      </c>
      <c r="C41" s="2">
        <v>28.96</v>
      </c>
      <c r="D41" s="2"/>
      <c r="E41" s="2"/>
      <c r="F41" s="2">
        <v>1</v>
      </c>
      <c r="G41" s="6">
        <v>9133</v>
      </c>
      <c r="H41" s="2">
        <v>10</v>
      </c>
      <c r="I41" s="2" t="s">
        <v>353</v>
      </c>
      <c r="J41" s="2"/>
      <c r="K41" s="2"/>
    </row>
    <row r="42" spans="1:11" ht="12.75">
      <c r="A42" s="2" t="s">
        <v>816</v>
      </c>
      <c r="B42" s="2">
        <v>289.7</v>
      </c>
      <c r="C42" s="2">
        <v>29.17</v>
      </c>
      <c r="D42" s="2"/>
      <c r="E42" s="2"/>
      <c r="F42" s="2">
        <v>1</v>
      </c>
      <c r="G42" s="2" t="s">
        <v>817</v>
      </c>
      <c r="H42" s="2">
        <v>10</v>
      </c>
      <c r="I42" s="2" t="s">
        <v>353</v>
      </c>
      <c r="J42" s="2"/>
      <c r="K42" s="2"/>
    </row>
    <row r="43" spans="1:11" ht="12.75">
      <c r="A43" s="2" t="s">
        <v>818</v>
      </c>
      <c r="B43" s="2">
        <v>290.4</v>
      </c>
      <c r="C43" s="2">
        <v>28.85</v>
      </c>
      <c r="D43" s="2"/>
      <c r="E43" s="2"/>
      <c r="F43" s="2">
        <v>1</v>
      </c>
      <c r="G43" s="2" t="s">
        <v>819</v>
      </c>
      <c r="H43" s="2">
        <v>5</v>
      </c>
      <c r="I43" s="2" t="s">
        <v>379</v>
      </c>
      <c r="J43" s="2"/>
      <c r="K43" s="2"/>
    </row>
    <row r="44" spans="1:11" ht="12.75">
      <c r="A44" s="2" t="s">
        <v>820</v>
      </c>
      <c r="B44" s="2">
        <v>290.8</v>
      </c>
      <c r="C44" s="2">
        <v>28.723</v>
      </c>
      <c r="D44" s="2"/>
      <c r="E44" s="2"/>
      <c r="F44" s="2">
        <v>1</v>
      </c>
      <c r="G44" s="2" t="s">
        <v>388</v>
      </c>
      <c r="H44" s="2">
        <v>6</v>
      </c>
      <c r="I44" s="2" t="s">
        <v>379</v>
      </c>
      <c r="J44" s="2"/>
      <c r="K44" s="2"/>
    </row>
    <row r="45" spans="1:11" ht="12.75">
      <c r="A45" s="2" t="s">
        <v>821</v>
      </c>
      <c r="B45" s="2">
        <v>289.3</v>
      </c>
      <c r="C45" s="2">
        <v>29.03</v>
      </c>
      <c r="D45" s="2"/>
      <c r="E45" s="2"/>
      <c r="F45" s="2">
        <v>3</v>
      </c>
      <c r="G45" s="2" t="s">
        <v>822</v>
      </c>
      <c r="H45" s="2">
        <v>5</v>
      </c>
      <c r="I45" s="2" t="s">
        <v>353</v>
      </c>
      <c r="J45" s="2"/>
      <c r="K45" s="2"/>
    </row>
    <row r="46" spans="1:11" ht="12.75">
      <c r="A46" s="2" t="s">
        <v>823</v>
      </c>
      <c r="B46" s="2">
        <v>290.22</v>
      </c>
      <c r="C46" s="2">
        <v>28.986</v>
      </c>
      <c r="D46" s="2"/>
      <c r="E46" s="2"/>
      <c r="F46" s="2">
        <v>1</v>
      </c>
      <c r="G46" s="2" t="s">
        <v>718</v>
      </c>
      <c r="H46" s="2">
        <v>32</v>
      </c>
      <c r="I46" s="2" t="s">
        <v>393</v>
      </c>
      <c r="J46" s="2"/>
      <c r="K46" s="2"/>
    </row>
    <row r="47" spans="1:11" ht="12.75">
      <c r="A47" s="2" t="s">
        <v>823</v>
      </c>
      <c r="B47" s="2">
        <v>290.23</v>
      </c>
      <c r="C47" s="2">
        <v>29.014</v>
      </c>
      <c r="D47" s="2"/>
      <c r="E47" s="2"/>
      <c r="F47" s="2">
        <v>1</v>
      </c>
      <c r="G47" s="2" t="s">
        <v>718</v>
      </c>
      <c r="H47" s="2">
        <v>20</v>
      </c>
      <c r="I47" s="2" t="s">
        <v>393</v>
      </c>
      <c r="J47" s="2"/>
      <c r="K47" s="2"/>
    </row>
    <row r="48" spans="1:11" ht="12.75">
      <c r="A48" s="2" t="s">
        <v>824</v>
      </c>
      <c r="B48" s="2">
        <v>289.4</v>
      </c>
      <c r="C48" s="2">
        <v>29.271</v>
      </c>
      <c r="D48" s="2"/>
      <c r="E48" s="2"/>
      <c r="F48" s="2">
        <v>1</v>
      </c>
      <c r="G48" s="2" t="s">
        <v>391</v>
      </c>
      <c r="H48" s="2">
        <v>6</v>
      </c>
      <c r="I48" s="2" t="s">
        <v>379</v>
      </c>
      <c r="J48" s="2"/>
      <c r="K48" s="2"/>
    </row>
    <row r="49" spans="1:11" ht="12.75">
      <c r="A49" s="2" t="s">
        <v>825</v>
      </c>
      <c r="B49" s="2">
        <v>290.42</v>
      </c>
      <c r="C49" s="2">
        <v>29.072</v>
      </c>
      <c r="D49" s="2"/>
      <c r="E49" s="2"/>
      <c r="F49" s="2">
        <v>1</v>
      </c>
      <c r="G49" s="2" t="s">
        <v>394</v>
      </c>
      <c r="H49" s="2">
        <v>26</v>
      </c>
      <c r="I49" s="2" t="s">
        <v>393</v>
      </c>
      <c r="J49" s="2"/>
      <c r="K49" s="2"/>
    </row>
    <row r="50" spans="1:11" ht="12.75">
      <c r="A50" s="2" t="s">
        <v>826</v>
      </c>
      <c r="B50" s="2">
        <v>290.42</v>
      </c>
      <c r="C50" s="2">
        <v>29.07</v>
      </c>
      <c r="D50" s="2"/>
      <c r="E50" s="2"/>
      <c r="F50" s="2">
        <v>1</v>
      </c>
      <c r="G50" s="2" t="s">
        <v>394</v>
      </c>
      <c r="H50" s="2">
        <v>26</v>
      </c>
      <c r="I50" s="2" t="s">
        <v>393</v>
      </c>
      <c r="J50" s="2"/>
      <c r="K50" s="2"/>
    </row>
    <row r="51" spans="1:11" ht="12.75">
      <c r="A51" s="2" t="s">
        <v>827</v>
      </c>
      <c r="B51" s="2">
        <v>290.39</v>
      </c>
      <c r="C51" s="2">
        <v>29.066</v>
      </c>
      <c r="D51" s="2"/>
      <c r="E51" s="2"/>
      <c r="F51" s="2">
        <v>1</v>
      </c>
      <c r="G51" s="2" t="s">
        <v>394</v>
      </c>
      <c r="H51" s="2">
        <v>26</v>
      </c>
      <c r="I51" s="2" t="s">
        <v>393</v>
      </c>
      <c r="J51" s="2"/>
      <c r="K51" s="2"/>
    </row>
    <row r="52" spans="1:11" ht="12.75">
      <c r="A52" s="2" t="s">
        <v>827</v>
      </c>
      <c r="B52" s="2">
        <v>290.45</v>
      </c>
      <c r="C52" s="2">
        <v>29.083</v>
      </c>
      <c r="D52" s="2"/>
      <c r="E52" s="2"/>
      <c r="F52" s="2">
        <v>1</v>
      </c>
      <c r="G52" s="2" t="s">
        <v>394</v>
      </c>
      <c r="H52" s="2">
        <v>26</v>
      </c>
      <c r="I52" s="2" t="s">
        <v>393</v>
      </c>
      <c r="J52" s="2"/>
      <c r="K52" s="2"/>
    </row>
    <row r="53" spans="1:11" ht="12.75">
      <c r="A53" s="2" t="s">
        <v>828</v>
      </c>
      <c r="B53" s="2">
        <v>290.42</v>
      </c>
      <c r="C53" s="2">
        <v>29.093</v>
      </c>
      <c r="D53" s="2"/>
      <c r="E53" s="2"/>
      <c r="F53" s="2">
        <v>1</v>
      </c>
      <c r="G53" s="2" t="s">
        <v>396</v>
      </c>
      <c r="H53" s="2">
        <v>26</v>
      </c>
      <c r="I53" s="2" t="s">
        <v>393</v>
      </c>
      <c r="J53" s="2"/>
      <c r="K53" s="2"/>
    </row>
    <row r="54" spans="1:11" ht="12.75">
      <c r="A54" s="2" t="s">
        <v>829</v>
      </c>
      <c r="B54" s="2">
        <v>290.42</v>
      </c>
      <c r="C54" s="2">
        <v>29.072</v>
      </c>
      <c r="D54" s="2"/>
      <c r="E54" s="2"/>
      <c r="F54" s="2">
        <v>1</v>
      </c>
      <c r="G54" s="2" t="s">
        <v>396</v>
      </c>
      <c r="H54" s="2">
        <v>26</v>
      </c>
      <c r="I54" s="2" t="s">
        <v>393</v>
      </c>
      <c r="J54" s="2"/>
      <c r="K54" s="2"/>
    </row>
    <row r="55" spans="1:11" ht="12.75">
      <c r="A55" s="2" t="s">
        <v>830</v>
      </c>
      <c r="B55" s="2">
        <v>290.45</v>
      </c>
      <c r="C55" s="2">
        <v>29.059</v>
      </c>
      <c r="D55" s="2"/>
      <c r="E55" s="2"/>
      <c r="F55" s="2">
        <v>1</v>
      </c>
      <c r="G55" s="2" t="s">
        <v>396</v>
      </c>
      <c r="H55" s="2">
        <v>26</v>
      </c>
      <c r="I55" s="2" t="s">
        <v>393</v>
      </c>
      <c r="J55" s="2"/>
      <c r="K55" s="2"/>
    </row>
    <row r="56" spans="1:11" ht="12.75">
      <c r="A56" s="2" t="s">
        <v>831</v>
      </c>
      <c r="B56" s="2">
        <v>290.36</v>
      </c>
      <c r="C56" s="2">
        <v>29.07</v>
      </c>
      <c r="D56" s="2"/>
      <c r="E56" s="2"/>
      <c r="F56" s="2">
        <v>1</v>
      </c>
      <c r="G56" s="2" t="s">
        <v>396</v>
      </c>
      <c r="H56" s="2">
        <v>26</v>
      </c>
      <c r="I56" s="2" t="s">
        <v>393</v>
      </c>
      <c r="J56" s="2"/>
      <c r="K56" s="2"/>
    </row>
    <row r="57" spans="1:11" ht="12.75">
      <c r="A57" s="2" t="s">
        <v>832</v>
      </c>
      <c r="B57" s="2">
        <v>290.38</v>
      </c>
      <c r="C57" s="2">
        <v>29.066</v>
      </c>
      <c r="D57" s="2"/>
      <c r="E57" s="2"/>
      <c r="F57" s="2">
        <v>1</v>
      </c>
      <c r="G57" s="2" t="s">
        <v>396</v>
      </c>
      <c r="H57" s="2">
        <v>26</v>
      </c>
      <c r="I57" s="2" t="s">
        <v>393</v>
      </c>
      <c r="J57" s="2"/>
      <c r="K57" s="2"/>
    </row>
    <row r="58" spans="1:11" ht="12.75">
      <c r="A58" s="2" t="s">
        <v>640</v>
      </c>
      <c r="B58" s="2">
        <v>290</v>
      </c>
      <c r="C58" s="2">
        <v>29</v>
      </c>
      <c r="D58" s="2" t="s">
        <v>438</v>
      </c>
      <c r="E58" s="2" t="s">
        <v>445</v>
      </c>
      <c r="F58" s="2">
        <v>3</v>
      </c>
      <c r="G58" s="2" t="s">
        <v>400</v>
      </c>
      <c r="H58" s="2">
        <v>3</v>
      </c>
      <c r="I58" s="2" t="s">
        <v>353</v>
      </c>
      <c r="J58" s="2"/>
      <c r="K58" s="2"/>
    </row>
    <row r="59" spans="1:11" ht="12.75">
      <c r="A59" s="2" t="s">
        <v>833</v>
      </c>
      <c r="B59" s="2">
        <v>289.9</v>
      </c>
      <c r="C59" s="2">
        <v>29.1</v>
      </c>
      <c r="D59" s="2"/>
      <c r="E59" s="2"/>
      <c r="F59" s="2">
        <v>2</v>
      </c>
      <c r="G59" s="2" t="s">
        <v>534</v>
      </c>
      <c r="H59" s="2">
        <v>6</v>
      </c>
      <c r="I59" s="2" t="s">
        <v>353</v>
      </c>
      <c r="J59" s="2"/>
      <c r="K59" s="2"/>
    </row>
    <row r="60" spans="1:11" ht="12.75">
      <c r="A60" s="2" t="s">
        <v>834</v>
      </c>
      <c r="B60" s="2">
        <v>290.2</v>
      </c>
      <c r="C60" s="2">
        <v>29.243</v>
      </c>
      <c r="D60" s="2"/>
      <c r="E60" s="2"/>
      <c r="F60" s="2">
        <v>8</v>
      </c>
      <c r="G60" s="2" t="s">
        <v>496</v>
      </c>
      <c r="H60" s="2">
        <v>6</v>
      </c>
      <c r="I60" s="2" t="s">
        <v>384</v>
      </c>
      <c r="J60" s="2"/>
      <c r="K60" s="2"/>
    </row>
    <row r="61" spans="1:11" ht="12.75">
      <c r="A61" s="2" t="s">
        <v>401</v>
      </c>
      <c r="B61" s="2">
        <v>290</v>
      </c>
      <c r="C61" s="2">
        <v>30</v>
      </c>
      <c r="D61" s="2" t="s">
        <v>438</v>
      </c>
      <c r="E61" s="2" t="s">
        <v>445</v>
      </c>
      <c r="F61" s="2">
        <v>3</v>
      </c>
      <c r="G61" s="2" t="s">
        <v>400</v>
      </c>
      <c r="H61" s="2">
        <v>4</v>
      </c>
      <c r="I61" s="2" t="s">
        <v>353</v>
      </c>
      <c r="J61" s="2"/>
      <c r="K61" s="2"/>
    </row>
    <row r="62" spans="1:11" ht="12.75">
      <c r="A62" s="2" t="s">
        <v>835</v>
      </c>
      <c r="B62" s="2">
        <v>289.9</v>
      </c>
      <c r="C62" s="2">
        <v>29.62</v>
      </c>
      <c r="D62" s="2"/>
      <c r="E62" s="2"/>
      <c r="F62" s="2">
        <v>1</v>
      </c>
      <c r="G62" s="2" t="s">
        <v>836</v>
      </c>
      <c r="H62" s="2">
        <v>10</v>
      </c>
      <c r="I62" s="2" t="s">
        <v>384</v>
      </c>
      <c r="J62" s="2"/>
      <c r="K62" s="2"/>
    </row>
    <row r="63" spans="1:11" s="4" customFormat="1" ht="12.75">
      <c r="A63" s="5" t="s">
        <v>402</v>
      </c>
      <c r="B63" s="5">
        <v>290.5</v>
      </c>
      <c r="C63" s="5">
        <v>29.08</v>
      </c>
      <c r="D63" s="5" t="s">
        <v>837</v>
      </c>
      <c r="E63" s="5" t="s">
        <v>838</v>
      </c>
      <c r="F63" s="5">
        <v>1</v>
      </c>
      <c r="G63" s="5" t="s">
        <v>405</v>
      </c>
      <c r="H63" s="5">
        <v>54</v>
      </c>
      <c r="I63" s="5" t="s">
        <v>406</v>
      </c>
      <c r="J63" s="5"/>
      <c r="K63" s="5"/>
    </row>
    <row r="64" spans="1:11" ht="12.75">
      <c r="A64" s="2" t="s">
        <v>839</v>
      </c>
      <c r="B64" s="2">
        <v>290.8</v>
      </c>
      <c r="C64" s="2">
        <v>29.131</v>
      </c>
      <c r="D64" s="2" t="s">
        <v>840</v>
      </c>
      <c r="E64" s="2" t="s">
        <v>841</v>
      </c>
      <c r="F64" s="2">
        <v>1</v>
      </c>
      <c r="G64" s="2" t="s">
        <v>409</v>
      </c>
      <c r="H64" s="2">
        <v>7</v>
      </c>
      <c r="I64" s="2" t="s">
        <v>406</v>
      </c>
      <c r="J64" s="2"/>
      <c r="K64" s="2"/>
    </row>
    <row r="65" spans="1:11" ht="12.75">
      <c r="A65" s="2" t="s">
        <v>842</v>
      </c>
      <c r="B65" s="2">
        <v>292.1</v>
      </c>
      <c r="C65" s="2">
        <v>30.05</v>
      </c>
      <c r="D65" s="2"/>
      <c r="E65" s="2"/>
      <c r="F65" s="2">
        <v>1</v>
      </c>
      <c r="G65" s="2" t="s">
        <v>539</v>
      </c>
      <c r="H65" s="2">
        <v>4</v>
      </c>
      <c r="I65" s="2" t="s">
        <v>353</v>
      </c>
      <c r="J65" s="2"/>
      <c r="K65" s="2"/>
    </row>
    <row r="66" spans="1:11" ht="12.75">
      <c r="A66" s="2" t="s">
        <v>843</v>
      </c>
      <c r="B66" s="2">
        <v>290.6</v>
      </c>
      <c r="C66" s="2">
        <v>29</v>
      </c>
      <c r="D66" s="2"/>
      <c r="E66" s="2"/>
      <c r="F66" s="2">
        <v>1</v>
      </c>
      <c r="G66" s="2" t="s">
        <v>410</v>
      </c>
      <c r="H66" s="2">
        <v>51</v>
      </c>
      <c r="I66" s="2" t="s">
        <v>600</v>
      </c>
      <c r="J66" s="2" t="s">
        <v>412</v>
      </c>
      <c r="K66" s="2"/>
    </row>
    <row r="67" spans="1:11" ht="12.75">
      <c r="A67" s="2" t="s">
        <v>844</v>
      </c>
      <c r="B67" s="2">
        <v>291</v>
      </c>
      <c r="C67" s="2">
        <v>28.64</v>
      </c>
      <c r="D67" s="2"/>
      <c r="E67" s="2"/>
      <c r="F67" s="2">
        <v>1</v>
      </c>
      <c r="G67" s="2" t="s">
        <v>845</v>
      </c>
      <c r="H67" s="2">
        <v>8</v>
      </c>
      <c r="I67" s="2" t="s">
        <v>354</v>
      </c>
      <c r="J67" s="2"/>
      <c r="K67" s="2"/>
    </row>
    <row r="68" spans="1:11" ht="12.75">
      <c r="A68" s="2" t="s">
        <v>846</v>
      </c>
      <c r="B68" s="2">
        <v>290.3</v>
      </c>
      <c r="C68" s="2">
        <v>29.23</v>
      </c>
      <c r="D68" s="2"/>
      <c r="E68" s="2"/>
      <c r="F68" s="2">
        <v>1</v>
      </c>
      <c r="G68" s="2" t="s">
        <v>762</v>
      </c>
      <c r="H68" s="2">
        <v>8</v>
      </c>
      <c r="I68" s="2" t="s">
        <v>411</v>
      </c>
      <c r="J68" s="2"/>
      <c r="K68" s="2"/>
    </row>
    <row r="69" spans="1:11" ht="12.75">
      <c r="A69" s="2" t="s">
        <v>847</v>
      </c>
      <c r="B69" s="2">
        <v>290.3</v>
      </c>
      <c r="C69" s="2">
        <v>28.7</v>
      </c>
      <c r="D69" s="2"/>
      <c r="E69" s="2"/>
      <c r="F69" s="2">
        <v>1</v>
      </c>
      <c r="G69" s="2" t="s">
        <v>551</v>
      </c>
      <c r="H69" s="2">
        <v>26</v>
      </c>
      <c r="I69" s="2" t="s">
        <v>358</v>
      </c>
      <c r="J69" s="2"/>
      <c r="K69" s="2"/>
    </row>
    <row r="72" spans="1:3" ht="12.75">
      <c r="A72" s="5" t="s">
        <v>415</v>
      </c>
      <c r="B72" s="3">
        <f>AVERAGE(B10:B62,B64:B69)</f>
        <v>290.10322033898296</v>
      </c>
      <c r="C72" s="3">
        <f>AVERAGE(C10:C62,C64:C69)</f>
        <v>28.914084745762707</v>
      </c>
    </row>
    <row r="73" spans="1:3" ht="12.75">
      <c r="A73" s="5"/>
      <c r="B73" s="3"/>
      <c r="C73" s="3"/>
    </row>
    <row r="74" spans="1:3" ht="12.75">
      <c r="A74" s="5" t="s">
        <v>553</v>
      </c>
      <c r="B74" s="3">
        <f>MEDIAN(B10:B62,B64:B69)</f>
        <v>290.1</v>
      </c>
      <c r="C74" s="3">
        <f>MEDIAN(C10:C62,C64:C69)</f>
        <v>29.03</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mauroy</dc:creator>
  <cp:keywords/>
  <dc:description/>
  <cp:lastModifiedBy>NEC Computers International</cp:lastModifiedBy>
  <cp:lastPrinted>2007-05-14T14:05:56Z</cp:lastPrinted>
  <dcterms:created xsi:type="dcterms:W3CDTF">2000-10-21T22:45:13Z</dcterms:created>
  <dcterms:modified xsi:type="dcterms:W3CDTF">2007-05-14T14:09:40Z</dcterms:modified>
  <cp:category/>
  <cp:version/>
  <cp:contentType/>
  <cp:contentStatus/>
</cp:coreProperties>
</file>